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47CDA46A-CCB8-4C55-B4DC-400D40666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9" i="1" l="1"/>
  <c r="W35" i="1" l="1"/>
  <c r="W109" i="1"/>
  <c r="W26" i="1" l="1"/>
  <c r="W120" i="1" l="1"/>
  <c r="W45" i="1" l="1"/>
  <c r="W46" i="1"/>
  <c r="W112" i="1" l="1"/>
  <c r="W60" i="1"/>
  <c r="W34" i="1"/>
  <c r="W74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4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10" i="1"/>
  <c r="W111" i="1"/>
  <c r="W113" i="1"/>
  <c r="W114" i="1"/>
  <c r="W115" i="1"/>
  <c r="W116" i="1"/>
  <c r="W117" i="1"/>
  <c r="W118" i="1"/>
  <c r="W121" i="1"/>
  <c r="W3" i="1"/>
  <c r="V122" i="1" l="1"/>
  <c r="W122" i="1" l="1"/>
</calcChain>
</file>

<file path=xl/sharedStrings.xml><?xml version="1.0" encoding="utf-8"?>
<sst xmlns="http://schemas.openxmlformats.org/spreadsheetml/2006/main" count="1625" uniqueCount="807">
  <si>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</si>
  <si>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</si>
  <si>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</si>
  <si>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</si>
  <si>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</si>
  <si>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</si>
  <si>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</si>
  <si>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</si>
  <si>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</si>
  <si>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</si>
  <si>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</si>
  <si>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</si>
  <si>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</si>
  <si>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</si>
  <si>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</si>
  <si>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</si>
  <si>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</si>
  <si>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</si>
  <si>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</si>
  <si>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</si>
  <si>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</si>
  <si>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</si>
  <si>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</si>
  <si>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</si>
  <si>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</si>
  <si>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</si>
  <si>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</si>
  <si>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</si>
  <si>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</si>
  <si>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</si>
  <si>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</si>
  <si>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</si>
  <si>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</si>
  <si>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</si>
  <si>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</si>
  <si>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</si>
  <si>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</si>
  <si>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</si>
  <si>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</si>
  <si>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</si>
  <si>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</si>
  <si>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</si>
  <si>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</si>
  <si>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</si>
  <si>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</si>
  <si>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</si>
  <si>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</si>
  <si>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</si>
  <si>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</si>
  <si>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</si>
  <si>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</si>
  <si>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</si>
  <si>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</si>
  <si>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</si>
  <si>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</si>
  <si>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</si>
  <si>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</si>
  <si>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</si>
  <si>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</si>
  <si>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</si>
  <si>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</si>
  <si>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</si>
  <si>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</si>
  <si>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</si>
  <si>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</si>
  <si>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</si>
  <si>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</si>
  <si>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</si>
  <si>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</si>
  <si>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</si>
  <si>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</si>
  <si>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</si>
  <si>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</si>
  <si>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</si>
  <si>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</si>
  <si>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</si>
  <si>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</si>
  <si>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</si>
  <si>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</si>
  <si>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</si>
  <si>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</si>
  <si>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</si>
  <si>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</si>
  <si>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</si>
  <si>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</si>
  <si>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</si>
  <si>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</si>
  <si>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</si>
  <si>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</si>
  <si>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</si>
  <si>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</si>
  <si>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</si>
  <si>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</si>
  <si>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</si>
  <si>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</si>
  <si>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</si>
  <si>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Мясное меню</t>
  </si>
  <si>
    <t>978-5-6040902-2-0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</si>
  <si>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</si>
  <si>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</si>
  <si>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</si>
  <si>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</si>
  <si>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</si>
  <si>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</si>
  <si>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</si>
  <si>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</si>
  <si>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</si>
  <si>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</si>
  <si>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</si>
  <si>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</si>
  <si>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</si>
  <si>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</si>
  <si>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</si>
  <si>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</si>
  <si>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</si>
  <si>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</si>
  <si>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</si>
  <si>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</si>
  <si>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</si>
  <si>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</si>
  <si>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</si>
  <si>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</si>
  <si>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</si>
  <si>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</si>
  <si>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</si>
  <si>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</si>
  <si>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</si>
  <si>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</si>
  <si>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</si>
  <si>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</si>
  <si>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</si>
  <si>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</si>
  <si>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</si>
  <si>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</si>
  <si>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</si>
  <si>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</si>
  <si>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</si>
  <si>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</si>
  <si>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</si>
  <si>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</si>
  <si>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</si>
  <si>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</si>
  <si>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</si>
  <si>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</si>
  <si>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</si>
  <si>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</si>
  <si>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</si>
  <si>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Столбец19</t>
  </si>
  <si>
    <t>https://www.dropbox.com/s/t0y3kjupbze5kle/Miya_Cover.jpg?dl=0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</si>
  <si>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</si>
  <si>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</si>
  <si>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</si>
  <si>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</si>
  <si>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</si>
  <si>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</si>
  <si>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</si>
  <si>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</si>
  <si>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</si>
  <si>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</si>
  <si>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</si>
  <si>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</si>
  <si>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</si>
  <si>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https://www.apricotbooks.ru/tproduct/1-994263000401-pod-sozvezdiem-brodyachih-psov</t>
  </si>
  <si>
    <t>https://www.apricotbooks.ru/tproduct/1-827189936251-taini-charovodya-vibor-silneishego-kniga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</si>
  <si>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</si>
  <si>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</si>
  <si>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</si>
  <si>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</si>
  <si>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</si>
  <si>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</si>
  <si>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</si>
  <si>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</si>
  <si>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</si>
  <si>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https://www.apricotbooks.ru/tproduct/179244825-250512013951-doroga-na-tortugu</t>
  </si>
  <si>
    <t>А. Соя</t>
  </si>
  <si>
    <t>https://www.apricotbooks.ru/tproduct/179244825-683138185861-mechti-i-pichalki-vosmire-kniga-tretya</t>
  </si>
  <si>
    <t>978-5-6047270-1-0</t>
  </si>
  <si>
    <t>https://www.apricotbooks.ru/tproduct/179244825-476123345481-tairin-sem-pryah-kniga-tretya</t>
  </si>
  <si>
    <t>А. Кравченко</t>
  </si>
  <si>
    <t>Е. Глейзер</t>
  </si>
  <si>
    <t xml:space="preserve">978-5-6047270-5-8 </t>
  </si>
  <si>
    <t>978-5-6047270-6-5</t>
  </si>
  <si>
    <t>https://www.apricotbooks.ru/tproduct/179244825-227517080191-vsem-viiti-iz-kadra</t>
  </si>
  <si>
    <t>https://www.apricotbooks.ru/tproduct/179244825-103519180701-pereletnie-deti</t>
  </si>
  <si>
    <t>978-5-6047270-8-9</t>
  </si>
  <si>
    <t>А. Безлюдная</t>
  </si>
  <si>
    <t>М. Волкова</t>
  </si>
  <si>
    <t>978-5-6047794-0-8</t>
  </si>
  <si>
    <t>сказочная повесть</t>
  </si>
  <si>
    <t>https://www.apricotbooks.ru/tproduct/179244825-165811484741-pro-kitessu-murochku-kotoraya-schitala-s</t>
  </si>
  <si>
    <t>Е. Коробова</t>
  </si>
  <si>
    <t>978-5-6047270-9-6</t>
  </si>
  <si>
    <t>https://www.apricotbooks.ru/tproduct/179244825-638185607441-zabitaya-pravda-rubezh-stihii-kniga-perv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</si>
  <si>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</si>
  <si>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</si>
  <si>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</si>
  <si>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</si>
  <si>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https://www.apricotbooks.ru/tproduct/1-472734064021-oskolki-steklyannogo-potolka-preodolenie</t>
  </si>
  <si>
    <t>Август Ро</t>
  </si>
  <si>
    <t>978-5-6047794-5-3</t>
  </si>
  <si>
    <t>УДК 82–34 ББК 84 (2Рос=Рус) 6 С 77</t>
  </si>
  <si>
    <t>https://www.apricotbooks.ru/tproduct/179244825-965453387311-zverskii-detektiv-hvostoedi</t>
  </si>
  <si>
    <t>978-5-6047794-4-6</t>
  </si>
  <si>
    <t>Ген Химеры. Книга первая</t>
  </si>
  <si>
    <t>Стратегия дзюдо</t>
  </si>
  <si>
    <t>УДК 82-7-93
ББК 84.8 Р 21</t>
  </si>
  <si>
    <t>https://www.apricotbooks.ru/tproduct/179244825-941396228651-dvazhdi-kazhetsya-okazhetsya</t>
  </si>
  <si>
    <t>978-5-6047270-7-2</t>
  </si>
  <si>
    <t>https://www.apricotbooks.ru/tproduct/179244825-685200860061-dno-mira-vosmire-kniga-chetvertaya</t>
  </si>
  <si>
    <t>А. Кашура</t>
  </si>
  <si>
    <t>Т. Мартынова</t>
  </si>
  <si>
    <t>978-5-6047794-1-5</t>
  </si>
  <si>
    <t xml:space="preserve">УДК 82.161.1–053.2 ББК 84(2=411.2)6  К 31
</t>
  </si>
  <si>
    <t>https://www.apricotbooks.ru/tproduct/179244825-248366914971-mi-virazhi</t>
  </si>
  <si>
    <t>М. Аромштам</t>
  </si>
  <si>
    <t>978-5-6047794-8-4</t>
  </si>
  <si>
    <t>УДК 821.161.1-3-93; ББК 84(2Рос=Рус)6-4   А 84</t>
  </si>
  <si>
    <t>https://www.apricotbooks.ru/tproduct/179244825-675026142441-kogda-otdihayut-angeli</t>
  </si>
  <si>
    <t>Е. Каграманова</t>
  </si>
  <si>
    <t>978-5-6047794-2-2</t>
  </si>
  <si>
    <t>УДК 821.161.1–93 ; ББК 84 (2=411.2)64–44 К 77</t>
  </si>
  <si>
    <t>https://www.apricotbooks.ru/tproduct/179244825-175565598321-daleko-za-lesom</t>
  </si>
  <si>
    <t>М. Закрученко</t>
  </si>
  <si>
    <t>А. Олейников</t>
  </si>
  <si>
    <t>978-5-6047794-6-0</t>
  </si>
  <si>
    <t>УДК 82.161.1–053.2
ББК 84(2=411.2)6  О 52</t>
  </si>
  <si>
    <t>https://www.apricotbooks.ru/tproduct/179244825-983221747171-arabella</t>
  </si>
  <si>
    <t>https://www.apricotbooks.ru/tproduct/179244825-845909494051-dzhenni-dalfin-i-skritie-zemli-devochka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</si>
  <si>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</si>
  <si>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</si>
  <si>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</si>
  <si>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</si>
  <si>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</si>
  <si>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</si>
  <si>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https://www.apricotbooks.ru/tproduct/179244825-606652136611-labirint-i-chudeskazki-vosmire-kniga-pya</t>
  </si>
  <si>
    <t>Т. Балашова</t>
  </si>
  <si>
    <t>978-5-6048907-8-3</t>
  </si>
  <si>
    <t>УДК 821.161.1 ББК 84(2Рос=Рус)6 В67</t>
  </si>
  <si>
    <t>https://www.apricotbooks.ru/tproduct/179244825-662795647321-teatr-hameleon</t>
  </si>
  <si>
    <t>978-5-6048907-1-4</t>
  </si>
  <si>
    <t>https://www.apricotbooks.ru/tproduct/179244825-927572840991-una-sem-pryah-kniga-chetvertaya</t>
  </si>
  <si>
    <t>Н. Евдокимова</t>
  </si>
  <si>
    <t>А. Ботвич</t>
  </si>
  <si>
    <t>Т. Петровска, Д. Петровски</t>
  </si>
  <si>
    <t>978-5-6049403-1-0 </t>
  </si>
  <si>
    <t>УДК 821.161.1 ББК  84(2Рос=Рус)6 Б 86</t>
  </si>
  <si>
    <t>https://www.apricotbooks.ru/tproduct/179244825-794378014941-korabl-snezhnii</t>
  </si>
  <si>
    <t>стихи для детей</t>
  </si>
  <si>
    <t>Столбец20</t>
  </si>
  <si>
    <t>П. Полярная</t>
  </si>
  <si>
    <t> 978-5-6048907-6-9</t>
  </si>
  <si>
    <t>УДК 2-7-93 ББК  84.8 Р.21</t>
  </si>
  <si>
    <t>https://www.apricotbooks.ru/tproduct/179244825-253264013251-visotka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</si>
  <si>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</si>
  <si>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</si>
  <si>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</si>
  <si>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</si>
  <si>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</si>
  <si>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https://www.apricotbooks.ru/tproduct/179244825-759191371651-na-ostrove-vulkanov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</si>
  <si>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</si>
  <si>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</si>
  <si>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</si>
  <si>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</si>
  <si>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</si>
  <si>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</si>
  <si>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</si>
  <si>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</si>
  <si>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</si>
  <si>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</si>
  <si>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</si>
  <si>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</si>
  <si>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</si>
  <si>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</si>
  <si>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</si>
  <si>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Б. Гройсберг</t>
  </si>
  <si>
    <t>А. Малейко</t>
  </si>
  <si>
    <t>978-5-6049403-0-3</t>
  </si>
  <si>
    <t>УДК 82.161.1–053.2 ББК 84(2=411.2)6  М18</t>
  </si>
  <si>
    <t>https://www.apricotbooks.ru/tproduct/179244825-187830597591-odnazhdi-letom-mi-spasli-dzhulettu</t>
  </si>
  <si>
    <t>Н. Песочинская</t>
  </si>
  <si>
    <t>978-5-6049403-5-8</t>
  </si>
  <si>
    <t>Кисть и перо</t>
  </si>
  <si>
    <t>УДК 821.161.1 ББК 84(2Рос=Рус)6 П 28</t>
  </si>
  <si>
    <t>https://www.apricotbooks.ru/tproduct/179244825-558598096981-bravo-vzhih</t>
  </si>
  <si>
    <t>Золотое сердце</t>
  </si>
  <si>
    <t>Театр "Хамелеон"</t>
  </si>
  <si>
    <t>978-5-6049403-9-6</t>
  </si>
  <si>
    <t>https://www.apricotbooks.ru/tproduct/179244825-750817809481-bratstvo-rizhih</t>
  </si>
  <si>
    <t> 978-5-6049403-4-1 </t>
  </si>
  <si>
    <t>УДК 821.161.1 ББК 84(2=411.2)6 Е 15</t>
  </si>
  <si>
    <t>https://www.apricotbooks.ru/tproduct/179244825-233284600641-zdes-zhivut-rokki</t>
  </si>
  <si>
    <t> 978-5-6049403-8-9 </t>
  </si>
  <si>
    <t xml:space="preserve">УДК 82.161.1–053.2 ББК 84(2=411.2)6 О 52 </t>
  </si>
  <si>
    <t>https://www.apricotbooks.ru/tproduct/179244825-660131397291-dzhenni-dalfin-i-skritie-zemli-zamok-na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</si>
  <si>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</si>
  <si>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</si>
  <si>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</si>
  <si>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</si>
  <si>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</si>
  <si>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>https://www.apricotbooks.ru/tproduct/179244825-657620571131-lita-sem-pryah</t>
  </si>
  <si>
    <t>https://www.apricotbooks.ru/tproduct/179244825-374657657131-shkola-yunih-volshebnits-miss-ellikott</t>
  </si>
  <si>
    <t>https://www.apricotbooks.ru/tproduct/179244825-143533621211-inie-znaniya-rubezh-stihii-kniga-vtoraya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</si>
  <si>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</si>
  <si>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</si>
  <si>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</si>
  <si>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</si>
  <si>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https://www.apricotbooks.ru/tproduct/179244825-715833529831-ritsari-tumarya-vosmire-kniga-shestaya</t>
  </si>
  <si>
    <t>https://www.apricotbooks.ru/tproduct/179244825-600999647661-strannik-tim-mirazhi-amalgami-kniga-vtor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</si>
  <si>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</si>
  <si>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</si>
  <si>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</si>
  <si>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</si>
  <si>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https://www.apricotbooks.ru/tproduct/179244825-960386188791-vainaht</t>
  </si>
  <si>
    <t>О. Уланова</t>
  </si>
  <si>
    <t>978-5-6050961-2-2</t>
  </si>
  <si>
    <t>https://www.apricotbooks.ru/tproduct/179244825-360290610141-sosnovaya-krepost</t>
  </si>
  <si>
    <t>УДК 821.161.1-3-93 ББК 84(2=411.2)6-47 А42</t>
  </si>
  <si>
    <t>Братство рыжих. Продолжение книги "Под созвездием бродячих псов"</t>
  </si>
  <si>
    <t>Столбец182</t>
  </si>
  <si>
    <t>Обложка</t>
  </si>
  <si>
    <t>Ссылка на сайт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</si>
  <si>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</si>
  <si>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</si>
  <si>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</si>
  <si>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</si>
  <si>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</si>
  <si>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</si>
  <si>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</si>
  <si>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</si>
  <si>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</si>
  <si>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</si>
  <si>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</si>
  <si>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</si>
  <si>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</si>
  <si>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</si>
  <si>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https://disk.yandex.ru/i/AvHbZzZ9AmsGRA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</si>
  <si>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</si>
  <si>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</si>
  <si>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</si>
  <si>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</si>
  <si>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</si>
  <si>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</si>
  <si>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</si>
  <si>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</si>
  <si>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</si>
  <si>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</si>
  <si>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</si>
  <si>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</si>
  <si>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</si>
  <si>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</si>
  <si>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</si>
  <si>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</si>
  <si>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</si>
  <si>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</si>
  <si>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</si>
  <si>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</si>
  <si>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</si>
  <si>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</si>
  <si>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</si>
  <si>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</si>
  <si>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</si>
  <si>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</si>
  <si>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</si>
  <si>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</si>
  <si>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</si>
  <si>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</si>
  <si>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</si>
  <si>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</si>
  <si>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</si>
  <si>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</si>
  <si>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</si>
  <si>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</si>
  <si>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</si>
  <si>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</si>
  <si>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</si>
  <si>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</si>
  <si>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</si>
  <si>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</si>
  <si>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</si>
  <si>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</si>
  <si>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</si>
  <si>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</si>
  <si>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</si>
  <si>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</si>
  <si>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</si>
  <si>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</si>
  <si>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</si>
  <si>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</si>
  <si>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</si>
  <si>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</si>
  <si>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</si>
  <si>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</si>
  <si>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https://disk.yandex.ru/d/r3WYsitnrWLjgA</t>
  </si>
  <si>
    <t>978-5-6050961-0-8</t>
  </si>
  <si>
    <t>мягкая обложка</t>
  </si>
  <si>
    <t>https://disk.yandex.ru/d/faxaoHVnZO4Mog</t>
  </si>
  <si>
    <t>https://www.apricotbooks.ru/main/tproduct/179244825-256779913391-dusha-zmeya-na-onataru-kniga-pervaya</t>
  </si>
  <si>
    <t>А. Зюльманова</t>
  </si>
  <si>
    <t>978-5-6050961-3-9</t>
  </si>
  <si>
    <t>https://disk.yandex.ru/i/20EGdDBZuXiIHA</t>
  </si>
  <si>
    <t>https://www.apricotbooks.ru/catalog/tproduct/179244825-501629258261-peshkom-po-nebu</t>
  </si>
  <si>
    <t>978-5-6050961-9-1</t>
  </si>
  <si>
    <t>https://disk.yandex.ru/i/tPB33-tesCc74A</t>
  </si>
  <si>
    <t>https://www.apricotbooks.ru/catalog/tproduct/179244825-136489912512-dzhalar-sem-pryah-kniga-shestaya</t>
  </si>
  <si>
    <t>978-5-6050961-5-3</t>
  </si>
  <si>
    <t>УДК 82-7-93 ББК 84.8 И21</t>
  </si>
  <si>
    <t>https://disk.yandex.ru/i/aH8z04a1vP9T1A</t>
  </si>
  <si>
    <t>https://www.apricotbooks.ru/tproduct/717497267-527443346562-skazki-charovodya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</si>
  <si>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</si>
  <si>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</si>
  <si>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</si>
  <si>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</si>
  <si>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</si>
  <si>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 xml:space="preserve">https://www.apricotbooks.ru/tproduct/717497267-673061370231-tainaya-dver </t>
  </si>
  <si>
    <t>978-5-6052552-0-8</t>
  </si>
  <si>
    <t>https://www.apricotbooks.ru/tproduct/717497267-715833529831-okna-delirisa-vosmire-kniga-sedmaya</t>
  </si>
  <si>
    <t>https://disk.yandex.ru/i/ZI0e-bL4u0wd9A</t>
  </si>
  <si>
    <t>978-5-6052552-1-5</t>
  </si>
  <si>
    <t>https://www.apricotbooks.ru/catalog/tproduct/179244825-744448304322-tyomnoe-proshloe-palmovii-dnevnik-karaka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</si>
  <si>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</si>
  <si>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</si>
  <si>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</si>
  <si>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</si>
  <si>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</si>
  <si>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</si>
  <si>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</si>
  <si>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https://www.apricotbooks.ru/catalog/tproduct/179244825-628716787612-tarakan-iz-ruandi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</si>
  <si>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</si>
  <si>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</si>
  <si>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</si>
  <si>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</si>
  <si>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</si>
  <si>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</si>
  <si>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</si>
  <si>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https://www.apricotbooks.ru/catalog/tproduct/179244825-341041553522-velikaya-reka-drugoi-bereg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</si>
  <si>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</si>
  <si>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</si>
  <si>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</si>
  <si>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</si>
  <si>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 xml:space="preserve">https://www.apricotbooks.ru/catalog/tproduct/179244825-805840828362-i-svinin-dveri-zimi-nasledniki-triglava </t>
  </si>
  <si>
    <t>978-5-6052552-7-7</t>
  </si>
  <si>
    <t>978-5-6050493-5-7</t>
  </si>
  <si>
    <t>https://disk.yandex.ru/d/PbfwPK2Ec8gXgA</t>
  </si>
  <si>
    <t>https://www.apricotbooks.ru/tproduct/717497267-635433601032-letopis-nebesnogo-plovtsa-na-onataru-kni</t>
  </si>
  <si>
    <t>https://disk.yandex.ru/i/fNcqlaNeDyqMEg</t>
  </si>
  <si>
    <t>Л. Горницкая</t>
  </si>
  <si>
    <t>повесть (магический реализм)</t>
  </si>
  <si>
    <t>978-5-6050961-4-6</t>
  </si>
  <si>
    <t>УДК 821.161.1-312.9-93 ББК 84(2=411.2)6-445.13 Г 69</t>
  </si>
  <si>
    <t>https://disk.yandex.ru/d/kOsD4hk4tDU8Kw</t>
  </si>
  <si>
    <t>https://www.apricotbooks.ru/catalog/tproduct/179244825-867905204632-logovo-volka-zverskii-detektiv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</si>
  <si>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</si>
  <si>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</si>
  <si>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</si>
  <si>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</si>
  <si>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</si>
  <si>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</si>
  <si>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</si>
  <si>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</si>
  <si>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https://www.apricotbooks.ru/tproduct/717497267-471798519892-kuvshinki</t>
  </si>
  <si>
    <t>https://www.apricotbooks.ru/tproduct/717497267-980806782732-gerbarii-puteshestvennika-polyanskogo</t>
  </si>
  <si>
    <t>https://www.apricotbooks.ru/tproduct/717497267-535251810472-uvazhaemaya-feya</t>
  </si>
  <si>
    <t>https://disk.yandex.ru/d/w231IRKS1_dG0A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</si>
  <si>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</si>
  <si>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</si>
  <si>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</si>
  <si>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</si>
  <si>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</si>
  <si>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</si>
  <si>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</si>
  <si>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</si>
  <si>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</si>
  <si>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</si>
  <si>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https://www.apricotbooks.ru/tproduct/717497267-954172690832-pechat-magusa-dzhenni-dalfin-i-skritie-z</t>
  </si>
  <si>
    <t>УДК 821.161.1 ББК 84(2=411.2)6 У 348</t>
  </si>
  <si>
    <t>УДК 821.161.1–053.2 ББК 84(2=411.2)6 П 53</t>
  </si>
  <si>
    <t>УДК 82.161.1-312.9-93 ББК 84(2=411.2)6-445.13 Я37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</si>
  <si>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</si>
  <si>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</si>
  <si>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</si>
  <si>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</si>
  <si>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</si>
  <si>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</si>
  <si>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</si>
  <si>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</si>
  <si>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</si>
  <si>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</si>
  <si>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</si>
  <si>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</si>
  <si>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</si>
  <si>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</si>
  <si>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</si>
  <si>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</si>
  <si>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</si>
  <si>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</si>
  <si>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</si>
  <si>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</si>
  <si>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</si>
  <si>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</si>
  <si>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</si>
  <si>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</si>
  <si>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</si>
  <si>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</si>
  <si>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</si>
  <si>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</si>
  <si>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</si>
  <si>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</si>
  <si>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</si>
  <si>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</si>
  <si>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</si>
  <si>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</si>
  <si>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</si>
  <si>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</si>
  <si>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</si>
  <si>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</si>
  <si>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</si>
  <si>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</si>
  <si>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</si>
  <si>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</si>
  <si>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</si>
  <si>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</si>
  <si>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</si>
  <si>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</si>
  <si>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</si>
  <si>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</si>
  <si>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</si>
  <si>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</si>
  <si>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</si>
  <si>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</si>
  <si>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</si>
  <si>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</si>
  <si>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Когда отдыхают ангелы. Второй тираж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</si>
  <si>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</si>
  <si>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</si>
  <si>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</si>
  <si>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</si>
  <si>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Тайны Чароводья. Логово изгнанных. Книга третья. БЕСТСЕЛЛЕР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</si>
  <si>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</si>
  <si>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</si>
  <si>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</si>
  <si>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</si>
  <si>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</si>
  <si>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</si>
  <si>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</si>
  <si>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</si>
  <si>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</si>
  <si>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</si>
  <si>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</si>
  <si>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</si>
  <si>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</si>
  <si>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</si>
  <si>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</si>
  <si>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</si>
  <si>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https://www.apricotbooks.ru/catalog/tproduct/724791072-753865340471-bivayut-zveri-raznie</t>
  </si>
  <si>
    <t>https://www.apricotbooks.ru/catalog/tproduct/724791072-204660840631-v-pogone-za-zvyozdami</t>
  </si>
  <si>
    <t>https://www.apricotbooks.ru/catalog/tproduct/724791072-697594105373-ves-god</t>
  </si>
  <si>
    <t>https://www.apricotbooks.ru/catalog/tproduct/724791072-886839191792-32-avgusta-vosmire-kniga-pervaya</t>
  </si>
  <si>
    <t>https://www.apricotbooks.ru/catalog/tproduct/724791072-490195969051-nochnaya-raduga-vosmire-kniga-vtoraya</t>
  </si>
  <si>
    <t xml:space="preserve">https://www.apricotbooks.ru/catalog/tproduct/724791072-254939457221-gen-himeri-kniga-pervaya </t>
  </si>
  <si>
    <t>https://www.apricotbooks.ru/catalog/tproduct/724791072-440741843001-globalnii-innovator-kak-natsii-obretali</t>
  </si>
  <si>
    <t>https://www.apricotbooks.ru/catalog/tproduct/724791072-925042879191-dzhinks-kniga-pervaya</t>
  </si>
  <si>
    <t>https://www.apricotbooks.ru/catalog/tproduct/724791072-878161323447-magiya-dzhinksa-kniga-vtoraya</t>
  </si>
  <si>
    <t>ЗАКАЗ, шт</t>
  </si>
  <si>
    <t>ИТОГО, руб</t>
  </si>
  <si>
    <t>Столбец21</t>
  </si>
  <si>
    <t>https://www.apricotbooks.ru/catalog/tproduct/724791072-730835454958-plamya-dzhinksa-kniga-tretya</t>
  </si>
  <si>
    <t>https://www.apricotbooks.ru/catalog/tproduct/724791072-762573389901-zayats-na-vzletnoi-polose</t>
  </si>
  <si>
    <t>https://www.apricotbooks.ru/catalog/tproduct/724791072-720394045240-zverskie-skazki</t>
  </si>
  <si>
    <t>https://www.apricotbooks.ru/catalog/tproduct/724791072-451833355284-zverskii-detektiv</t>
  </si>
  <si>
    <t>https://www.apricotbooks.ru/catalog/tproduct/724791072-230526991593-zverskii-detektiv-bogi-mango</t>
  </si>
  <si>
    <t>https://www.apricotbooks.ru/catalog/tproduct/724791072-680142082247-zemleroiki-i-schelezubi</t>
  </si>
  <si>
    <t>https://www.apricotbooks.ru/catalog/tproduct/724791072-188182540451-zolotoe-serdtse</t>
  </si>
  <si>
    <t>https://www.apricotbooks.ru/catalog/tproduct/724791072-673357768319-korolevstvo-m</t>
  </si>
  <si>
    <t>https://www.apricotbooks.ru/catalog/tproduct/724791072-355099122672-lozhki-povareshki</t>
  </si>
  <si>
    <t>https://www.apricotbooks.ru/catalog/tproduct/724791072-183596144072-myasnoe-menyu</t>
  </si>
  <si>
    <t>https://www.apricotbooks.ru/catalog/tproduct/724791072-261846480518-na-gryadke-vse-v-poryadke</t>
  </si>
  <si>
    <t>https://www.apricotbooks.ru/catalog/tproduct/724791072-932126350840-nasledniki-triglava</t>
  </si>
  <si>
    <t>https://www.apricotbooks.ru/catalog/tproduct/724791072-415639346291-odnazhdi-kazhetsya-okazhetsya</t>
  </si>
  <si>
    <t>https://www.apricotbooks.ru/catalog/tproduct/724791072-890199640907-pravdivaya-istoriya-federiko-rafinelli</t>
  </si>
  <si>
    <t>https://www.apricotbooks.ru/catalog/tproduct/724791072-302770406005-russkaya-palitra-vkusov</t>
  </si>
  <si>
    <t>https://www.apricotbooks.ru/catalog/tproduct/724791072-989680092031-kyara-sem-pryah-kniga-vtoraya</t>
  </si>
  <si>
    <t>https://www.apricotbooks.ru/catalog/tproduct/724791072-690073511251-strana-horoshih-devochek-kotlantida</t>
  </si>
  <si>
    <t>https://www.apricotbooks.ru/catalog/tproduct/724791072-784994486733-stranitsa-odin</t>
  </si>
  <si>
    <t>https://www.apricotbooks.ru/catalog/tproduct/724791072-590156594391-strannik-tim-ili-detektivnoe-agentstvo-a</t>
  </si>
  <si>
    <t>https://www.apricotbooks.ru/catalog/tproduct/724791072-863222457721-strategiya-dzyudo-kak-prevratit-silu-kon</t>
  </si>
  <si>
    <t>https://www.apricotbooks.ru/catalog/tproduct/724791072-407946251383-taini-charovodya-drug-ili-vrag-kniga-vto</t>
  </si>
  <si>
    <t>https://www.apricotbooks.ru/catalog/tproduct/724791072-533092128445-taini-charovodya-kniga-pervaya</t>
  </si>
  <si>
    <t>https://www.apricotbooks.ru/catalog/tproduct/724791072-213107987531-taini-charovodya-logovo-izgnannih-kniga</t>
  </si>
  <si>
    <t>https://www.apricotbooks.ru/catalog/tproduct/724791072-966301694832-taini-charovodya-nevidimii-ostrov-kniga</t>
  </si>
  <si>
    <t>https://www.apricotbooks.ru/catalog/tproduct/724791072-567348413515-uyut-kompaniya</t>
  </si>
  <si>
    <t>https://www.apricotbooks.ru/catalog/tproduct/724791072-939585444590-sharf-dlya-poezda</t>
  </si>
  <si>
    <t>https://www.apricotbooks.ru/catalog/tproduct/724791072-656865638557-kuda-bezhish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</si>
  <si>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</si>
  <si>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</si>
  <si>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</si>
  <si>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</si>
  <si>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</si>
  <si>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</si>
  <si>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</si>
  <si>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</si>
  <si>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</si>
  <si>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</si>
  <si>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</si>
  <si>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</si>
  <si>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</si>
  <si>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</si>
  <si>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</si>
  <si>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</si>
  <si>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</si>
  <si>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</si>
  <si>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</si>
  <si>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И. Мошева</t>
  </si>
  <si>
    <t>Э. Мордякова</t>
  </si>
  <si>
    <t>Н. Голубев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</si>
  <si>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</si>
  <si>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</si>
  <si>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</si>
  <si>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</si>
  <si>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</si>
  <si>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</si>
  <si>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УДК 2.161.1-34-93 ББК 84(2=411.2)6-445.13 С37</t>
  </si>
  <si>
    <t>Зверский детектив. Право хищника. Книга вторая</t>
  </si>
  <si>
    <t>https://www.apricotbooks.ru/tproduct/717497267-588747301012-pravo-hischnika-zverskii-detektiv</t>
  </si>
  <si>
    <t>https://disk.yandex.ru/d/rfcDDeVPmr7DiA</t>
  </si>
  <si>
    <t>978-5-6050493-6-4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</si>
  <si>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</si>
  <si>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</si>
  <si>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</si>
  <si>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</si>
  <si>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Международная премия им. В. Крапивина</t>
  </si>
  <si>
    <t>978-5-6053871-4-5</t>
  </si>
  <si>
    <t>УДК 821.161.1-312.9-93 ББК 84(2Рос=Рус)6  Я 21</t>
  </si>
  <si>
    <t>https://www.apricotbooks.ru/catalog/tproduct/179244825-715833529831-zhivoe-serdtse-vosmire-kniga-vosmaya</t>
  </si>
  <si>
    <r>
      <t xml:space="preserve">Высотка.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</si>
  <si>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>Куда бежишь?</t>
    </r>
    <r>
      <rPr>
        <b/>
        <sz val="16"/>
        <color rgb="FFFF0000"/>
        <rFont val="Times New Roman"/>
        <family val="1"/>
        <charset val="204"/>
      </rPr>
      <t xml:space="preserve"> НЕТ В НАЛИЧИИ</t>
    </r>
  </si>
  <si>
    <t>978-5-6053871-3-8</t>
  </si>
  <si>
    <t>https://www.apricotbooks.ru/tproduct/717497267-857767489252-shkola-dorog-i-mostov-sem-pryah-kniga-se</t>
  </si>
  <si>
    <r>
      <t xml:space="preserve">Странник Тим, или Детективное агентство "Агата". </t>
    </r>
    <r>
      <rPr>
        <b/>
        <sz val="16"/>
        <color rgb="FFFF0000"/>
        <rFont val="Times New Roman"/>
        <family val="1"/>
        <charset val="204"/>
      </rPr>
      <t>НЕТ В НАЛИЧИИ</t>
    </r>
  </si>
  <si>
    <t xml:space="preserve">https://disk.yandex.ru/i/YHUr4bUVkm7Iyw </t>
  </si>
  <si>
    <t xml:space="preserve">https://www.apricotbooks.ru/tproduct/717497267-699988499042-ya-s-vami-ne-razgovarivayu-ili-strana-zh </t>
  </si>
  <si>
    <t>Я с вами не разговариваю, или Страна Женя</t>
  </si>
  <si>
    <t>https://disk.yandex.ru/d/fz3i1m_aOs17BA</t>
  </si>
  <si>
    <t>Всем выйти из кадра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</si>
  <si>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</si>
  <si>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</si>
  <si>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</si>
  <si>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</si>
  <si>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</si>
  <si>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 xml:space="preserve">https://www.apricotbooks.ru/tproduct/717497267-802796771302-set-gen-himeri-kniga-vtoraya </t>
  </si>
  <si>
    <t>978-5-6053217-9-8</t>
  </si>
  <si>
    <t>Пешком по небу. Второй тираж</t>
  </si>
  <si>
    <t>https://www.apricotbooks.ru/catalog/tproduct/179244825-158951691152-kogti-gneva-zverskii-detektiv</t>
  </si>
  <si>
    <t>https://www.apricotbooks.ru/tproduct/717497267-441843447082-hraniteli-lesa-na-onataru-kniga-tretya</t>
  </si>
  <si>
    <r>
      <t xml:space="preserve">Шарф для поезда.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</si>
  <si>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Нарушители</t>
  </si>
  <si>
    <t xml:space="preserve">https://disk.yandex.ru/i/Z39HB0viersJzw </t>
  </si>
  <si>
    <t xml:space="preserve">https://www.apricotbooks.ru/tproduct/717497267-256779913391-narushiteli </t>
  </si>
  <si>
    <t>Лель Вайолет. Таинственное наследство. Книга первая</t>
  </si>
  <si>
    <t xml:space="preserve">https://disk.yandex.ru/d/dPpGJZ_gpALBWg </t>
  </si>
  <si>
    <t xml:space="preserve">https://www.apricotbooks.ru/tproduct/717497267-784173207342-tainstvennoe-nasledstvo-lel-vaiolet-knig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</si>
  <si>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</si>
  <si>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</si>
  <si>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</si>
  <si>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 xml:space="preserve">https://www.apricotbooks.ru/tproduct/717497267-149439859602-za-krai-sveta </t>
  </si>
  <si>
    <t>978-5-6053871-9-0</t>
  </si>
  <si>
    <t>https://www.apricotbooks.ru/tproduct/717497267-194881354672-padenie-okov-rubezh-stihii-kniga-chetver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</si>
  <si>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</si>
  <si>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</si>
  <si>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</si>
  <si>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</si>
  <si>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</si>
  <si>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</si>
  <si>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</si>
  <si>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 xml:space="preserve">https://www.apricotbooks.ru/tproduct/717497267-328229523482-golosa-probuzhdennih-rubezh-stihii-kniga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</si>
  <si>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</si>
  <si>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</si>
  <si>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</si>
  <si>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</si>
  <si>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</si>
  <si>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</si>
  <si>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</si>
  <si>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</si>
  <si>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https://www.apricotbooks.ru/tproduct/179244825-945359188041-s-pianino-za-plechami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</si>
  <si>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</si>
  <si>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</si>
  <si>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</si>
  <si>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</si>
  <si>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</si>
  <si>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</si>
  <si>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978-5-6053871-0-7</t>
  </si>
  <si>
    <t>Нерийное издание</t>
  </si>
  <si>
    <t>210х260</t>
  </si>
  <si>
    <t>УДК 821.161.1 ББК 84(2Рос=Рус)6-442 К31</t>
  </si>
  <si>
    <t>https://www.apricotbooks.ru/tproduct/717497267-134860358242-chelovek-gora</t>
  </si>
  <si>
    <t xml:space="preserve">https://disk.yandex.ru/d/lo7CxBvKh7KjGw </t>
  </si>
  <si>
    <t xml:space="preserve">https://www.apricotbooks.ru/tproduct/717497267-957997260412-sohranyayuschaya-ravnovesie-iluiti-kniga </t>
  </si>
  <si>
    <t>https://disk.yandex.ru/i/SLIZBNG3pwAOjQ</t>
  </si>
  <si>
    <t>https://www.apricotbooks.ru/tproduct/717497267-991761453572-priklyucheniya-eksponata</t>
  </si>
  <si>
    <t>Восьмирье. Живое сердце. Книга восьмая. БЕСТСЕЛЛЕР</t>
  </si>
  <si>
    <t>А. Морозовская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</si>
  <si>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</si>
  <si>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</si>
  <si>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</si>
  <si>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</si>
  <si>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</si>
  <si>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</si>
  <si>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</si>
  <si>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исторический роман</t>
  </si>
  <si>
    <t xml:space="preserve">https://disk.yandex.ru/d/1Blcx1E0OQ_zMA </t>
  </si>
  <si>
    <t xml:space="preserve">https://www.apricotbooks.ru/tproduct/717497267-319093980542-skolko-vesit-serdtse-zhirafa </t>
  </si>
  <si>
    <t>Человек-гора. Невероятный путь Петра Семёнова на Тянь-Шань. НОВИНКА</t>
  </si>
  <si>
    <t>https://disk.yandex.ru/d/TbC0RRLSH29DjQ</t>
  </si>
  <si>
    <t>https://www.apricotbooks.ru/tproduct/717497267-163998709642-obeschala-predzakaz</t>
  </si>
  <si>
    <t>Приключения экспоната. НОВИНКА</t>
  </si>
  <si>
    <t>С пианино за плечами. Второй тираж</t>
  </si>
  <si>
    <r>
      <t xml:space="preserve">Арабелла.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</si>
  <si>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Браво, Вжих!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</si>
  <si>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Вайнахт и Рождество.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</si>
  <si>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Восьмирье. 32 августа. Книга первая. БЕСТСЕЛЛЕР</t>
  </si>
  <si>
    <t>Зверский детектив. Логово волка. Книга первая. Третий тираж</t>
  </si>
  <si>
    <t>Столбец145</t>
  </si>
  <si>
    <t>Прайс, вкл. НДС</t>
  </si>
  <si>
    <t>Семь прях. Мия. Книга первая. БЕСТСЕЛЛЕР</t>
  </si>
  <si>
    <t>Под созведием бродячих псов. Третий тираж</t>
  </si>
  <si>
    <t>Конец света</t>
  </si>
  <si>
    <t>Колыбельная для маленьких солдат</t>
  </si>
  <si>
    <t xml:space="preserve">https://disk.yandex.ru/i/b5crkMAor_gZvg </t>
  </si>
  <si>
    <t xml:space="preserve">https://www.apricotbooks.ru/tproduct/717497267-952979080592-kolibelnaya-dlya-malenkih-soldat </t>
  </si>
  <si>
    <t xml:space="preserve">https://www.apricotbooks.ru/catalog/tproduct/179244825-689920914252-konets-sveta </t>
  </si>
  <si>
    <t xml:space="preserve">https://disk.yandex.ru/d/9EFlVCf_wXq4AA </t>
  </si>
  <si>
    <t xml:space="preserve">https://www.apricotbooks.ru/tproduct/717497267-707791864602-shkola-shpionov-hameleona-nezametnova </t>
  </si>
  <si>
    <t>978-5-6050493-8-8</t>
  </si>
  <si>
    <t>https://disk.yandex.ru/d/GhjbmVizFJnS1Q</t>
  </si>
  <si>
    <t>М. Логинов</t>
  </si>
  <si>
    <t>Е. Бас</t>
  </si>
  <si>
    <t>Шаг в сторону</t>
  </si>
  <si>
    <t>https://www.apricotbooks.ru/tproduct/717497267-310725966312-dom-volshebnih-zverei-predzakaz</t>
  </si>
  <si>
    <t>УДК 821.161.1-312.9-93 ББК 84(2=411.2)6-445.1 Л69</t>
  </si>
  <si>
    <t>978-5-6054836-6-3</t>
  </si>
  <si>
    <t>городское фэнтези</t>
  </si>
  <si>
    <t>Л. Потапчук</t>
  </si>
  <si>
    <t>А. Николаева</t>
  </si>
  <si>
    <t>978-5-6054836-5-6</t>
  </si>
  <si>
    <t>https://www.apricotbooks.ru/tproduct/717497267-109230744472-lihomanka-12-predzakaz</t>
  </si>
  <si>
    <t>УДК 821.161.1-93-312.9-93 ББК 84 (2=411.2)6-445.1 П64</t>
  </si>
  <si>
    <t>https://www.apricotbooks.ru/tproduct/717497267-460791131722-teorema-bliznetsov-predzakaz</t>
  </si>
  <si>
    <t>А. Мордашёва</t>
  </si>
  <si>
    <t>антиутопия</t>
  </si>
  <si>
    <t>УДК 821.161.1-312.9-93 ББК 84(2=411.2)6-445.1 Г69</t>
  </si>
  <si>
    <t>Семь прях. Школа дорог и мостов. Книга седьмая. БЕСТСЕЛЛЕР</t>
  </si>
  <si>
    <t>https://disk.yandex.ru/d/XsqkaAhVe-J1DA</t>
  </si>
  <si>
    <t>Каталог "100 лучших новых книг для детей и подростков", 2024; знак "Нравится детям Ленинградской области", 2025</t>
  </si>
  <si>
    <t>978-5-6054836-9-4</t>
  </si>
  <si>
    <t>На Онатару. Душа змея. Книга первая. Второй тираж</t>
  </si>
  <si>
    <t>Зверский детектив. Щипач. Книга четвёртая. НОВИНКА</t>
  </si>
  <si>
    <t>Страна хороших девочек. Котлантида. БЕСТСЕЛЛЕР</t>
  </si>
  <si>
    <t>Лихоманка, 12. НОВИНКА</t>
  </si>
  <si>
    <t>Дом волшебных зверей. НОВИНКА</t>
  </si>
  <si>
    <t>Однажды кажется окажется. Первая часть дилогии (мягкая обложка)</t>
  </si>
  <si>
    <t>Дважды кажется окажется. Продолжение книги "Однажды кажется окажется" (мягкая обложка)</t>
  </si>
  <si>
    <t>Восьмирье. Окна Делириса. Книга седьмая. БЕСТСЕЛЛЕР</t>
  </si>
  <si>
    <t>https://disk.yandex.ru/i/F7spoon_6vm99Q</t>
  </si>
  <si>
    <t>https://disk.yandex.ru/i/EkJM3zHukvTwJQ</t>
  </si>
  <si>
    <t>https://www.apricotbooks.ru/catalog/tproduct/179244825-517859584322-schipach-zverskii-detektiv</t>
  </si>
  <si>
    <t>https://disk.yandex.ru/i/T9Zr1zkIvl2dag</t>
  </si>
  <si>
    <t>https://disk.yandex.ru/i/ZIQi4BoLrFl3Zw</t>
  </si>
  <si>
    <t>https://disk.yandex.ru/i/tuGydOA6i-vBoA</t>
  </si>
  <si>
    <t>Ю. Минина</t>
  </si>
  <si>
    <t>Л. Уланова</t>
  </si>
  <si>
    <t>978-5-6055859-0-9</t>
  </si>
  <si>
    <t>УДК 821.161.1-3-93 ББК 84(2=411.2)6-47 М 61</t>
  </si>
  <si>
    <t>https://disk.yandex.ru/i/Vlqxb-S73ozb7A</t>
  </si>
  <si>
    <t>https://www.apricotbooks.ru/tproduct/717497267-844586462022-dom-s-pavlinami</t>
  </si>
  <si>
    <t>О. Лишина</t>
  </si>
  <si>
    <t>Йена Морум</t>
  </si>
  <si>
    <t>978-5-6055859-2-3</t>
  </si>
  <si>
    <t>УДК 821.161.1 -93 ББК 84(2=411.2)64-5 Л67</t>
  </si>
  <si>
    <t>https://disk.yandex.ru/i/GnEHr3JdYiG0sw</t>
  </si>
  <si>
    <t>https://www.apricotbooks.ru/tproduct/717497267-624574372122-yablochnii-ostrov</t>
  </si>
  <si>
    <t>Дом с павлинами. НОВИНКА</t>
  </si>
  <si>
    <t>Яблочный остров. НОВИНКА</t>
  </si>
  <si>
    <t>Восьмирье. Дно мира. Книга четвёртая. БЕСТСЕЛЛЕР</t>
  </si>
  <si>
    <t>Сколько весит сердце жирафа</t>
  </si>
  <si>
    <r>
      <t xml:space="preserve">Зверский детектив. Когти гнева. Книга третья.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</si>
  <si>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Теорема близнецов. НОВИНКА</t>
  </si>
  <si>
    <r>
      <t xml:space="preserve">Зверские сказки. БЕСТСЕЛЛЕР.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</si>
  <si>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978-5-6055859-6-1</t>
  </si>
  <si>
    <r>
      <t xml:space="preserve">Джинкс. Книга первая. Второй тираж.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</si>
  <si>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Топ-лист ярмарки Non/Fiction 2026</t>
  </si>
  <si>
    <r>
      <t xml:space="preserve">Школа шпионов Хамелеона Незаметнова. </t>
    </r>
    <r>
      <rPr>
        <b/>
        <sz val="16"/>
        <color rgb="FFFF0000"/>
        <rFont val="Times New Roman"/>
        <family val="1"/>
        <charset val="204"/>
      </rPr>
      <t>Временно нет в наличии</t>
    </r>
  </si>
  <si>
    <t>https://www.apricotbooks.ru/tproduct/717497267-358815441322-taini-charovodya-mezhdu-mirami-kniga-she</t>
  </si>
  <si>
    <t>978-5-6055859-5-4</t>
  </si>
  <si>
    <t>УДК 82-7-93 ББК  84.8 И21</t>
  </si>
  <si>
    <t>Обещала</t>
  </si>
  <si>
    <t>На Онатару. Хранители Леса. Книга третья</t>
  </si>
  <si>
    <r>
      <t xml:space="preserve">Семь прях. Кьяра. Книга вторая. Второй тираж.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</si>
  <si>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r>
      <t xml:space="preserve">Семь прях. Джалар. Книга шестая. БЕСТСЕЛЛЕР.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</si>
  <si>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Рубеж стихий. Падение оков. Книга четвёртая</t>
  </si>
  <si>
    <t>978-5-6055859-7-8</t>
  </si>
  <si>
    <t>https://disk.yandex.ru/d/K0fQqCjdOBetFw</t>
  </si>
  <si>
    <t>https://www.apricotbooks.ru/tproduct/717497267-825189555602-shumsi-predzakaz</t>
  </si>
  <si>
    <t>Семь прях. Тайрин. Книга третья. БЕСТСЕЛЛЕР</t>
  </si>
  <si>
    <r>
      <t xml:space="preserve">На грядке все в порядке. </t>
    </r>
    <r>
      <rPr>
        <b/>
        <sz val="16"/>
        <color rgb="FFFF0000"/>
        <rFont val="Times New Roman"/>
        <family val="1"/>
        <charset val="204"/>
      </rPr>
      <t>НЕТ В НАЛИЧИИ</t>
    </r>
  </si>
  <si>
    <t>Шумсы. Четыре книги в одной. НОВИНКА</t>
  </si>
  <si>
    <t>Дарители. Дар огня. Книга первая. НОВИНКА. Тираж -  3 июня 2026</t>
  </si>
  <si>
    <t>Лауреат Международного конкурса книжной иллюстрации "Образ книги", 2025. Победитель премии "Большая сказка", 2025; Премия правительства Москвы, 2026</t>
  </si>
  <si>
    <t>Тайны Чароводья. Между мирами. Книга шестая. Новинка. Приезд тиража - 3 июня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</si>
</sst>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1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name val="Calibri"/>
      <family val="2"/>
      <charset val="204"/>
      <scheme val="minor"/>
    </font>
    <font>
      <b/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sz val="16"/>
      <color rgb="FF7030A0"/>
      <name val="Times New Roman"/>
      <family val="1"/>
      <charset val="204"/>
    </font>
    <font>
      <u/>
      <sz val="12"/>
      <color rgb="FF7030A0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  <font>
      <sz val="16"/>
      <color rgb="FF7030A0"/>
      <name val="Times New Roman"/>
      <family val="1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left" vertical="center" indent="2"/>
    </xf>
    <xf numFmtId="164" fontId="5" fillId="3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14" fillId="3" borderId="0" xfId="1" applyNumberFormat="1" applyFont="1" applyFill="1" applyAlignment="1">
      <alignment horizontal="left" vertical="center" wrapText="1"/>
    </xf>
    <xf numFmtId="164" fontId="14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16" fillId="3" borderId="0" xfId="0" applyFont="1" applyFill="1"/>
    <xf numFmtId="0" fontId="17" fillId="3" borderId="0" xfId="0" applyFont="1" applyFill="1" applyAlignment="1">
      <alignment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164" fontId="9" fillId="3" borderId="0" xfId="1" applyNumberFormat="1" applyFill="1" applyAlignment="1">
      <alignment horizontal="left" vertical="center" wrapText="1"/>
    </xf>
    <xf numFmtId="164" fontId="9" fillId="3" borderId="0" xfId="1" applyNumberFormat="1" applyFill="1" applyAlignment="1">
      <alignment vertical="center" wrapText="1"/>
    </xf>
    <xf numFmtId="164" fontId="9" fillId="3" borderId="0" xfId="1" applyNumberFormat="1" applyFill="1" applyAlignment="1">
      <alignment horizontal="left" vertical="center"/>
    </xf>
    <xf numFmtId="164" fontId="9" fillId="3" borderId="0" xfId="1" applyNumberFormat="1" applyFill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8" fillId="3" borderId="1" xfId="0" applyNumberFormat="1" applyFont="1" applyFill="1" applyBorder="1" applyAlignment="1">
      <alignment vertical="center"/>
    </xf>
    <xf numFmtId="164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left" vertical="center" wrapText="1"/>
    </xf>
    <xf numFmtId="164" fontId="9" fillId="5" borderId="0" xfId="1" applyNumberFormat="1" applyFill="1" applyAlignment="1">
      <alignment horizontal="left" vertical="center" wrapText="1"/>
    </xf>
    <xf numFmtId="164" fontId="14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left" vertical="center" indent="2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9" fillId="5" borderId="0" xfId="1" applyNumberFormat="1" applyFill="1" applyAlignment="1">
      <alignment vertical="center" wrapText="1"/>
    </xf>
    <xf numFmtId="164" fontId="14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164" fontId="19" fillId="5" borderId="0" xfId="1" applyNumberFormat="1" applyFont="1" applyFill="1" applyAlignment="1">
      <alignment vertical="center" wrapText="1"/>
    </xf>
    <xf numFmtId="164" fontId="20" fillId="5" borderId="0" xfId="1" applyNumberFormat="1" applyFont="1" applyFill="1" applyAlignment="1">
      <alignment vertical="center" wrapText="1"/>
    </xf>
    <xf numFmtId="0" fontId="24" fillId="3" borderId="0" xfId="0" applyFont="1" applyFill="1"/>
    <xf numFmtId="0" fontId="25" fillId="3" borderId="0" xfId="0" applyFont="1" applyFill="1" applyAlignment="1">
      <alignment vertical="top" wrapText="1"/>
    </xf>
    <xf numFmtId="2" fontId="5" fillId="5" borderId="0" xfId="0" applyNumberFormat="1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164" fontId="9" fillId="5" borderId="0" xfId="1" applyNumberFormat="1" applyFill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top" wrapText="1"/>
    </xf>
    <xf numFmtId="164" fontId="14" fillId="3" borderId="0" xfId="1" applyNumberFormat="1" applyFont="1" applyFill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164" fontId="20" fillId="5" borderId="0" xfId="1" applyNumberFormat="1" applyFont="1" applyFill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vertical="center"/>
    </xf>
    <xf numFmtId="164" fontId="11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left" vertical="center"/>
    </xf>
    <xf numFmtId="164" fontId="18" fillId="3" borderId="0" xfId="0" applyNumberFormat="1" applyFont="1" applyFill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vertical="center"/>
    </xf>
    <xf numFmtId="164" fontId="11" fillId="3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left" vertical="center"/>
    </xf>
    <xf numFmtId="0" fontId="26" fillId="3" borderId="0" xfId="0" applyFont="1" applyFill="1"/>
    <xf numFmtId="0" fontId="27" fillId="3" borderId="0" xfId="0" applyFont="1" applyFill="1" applyAlignment="1">
      <alignment vertical="top" wrapText="1"/>
    </xf>
    <xf numFmtId="0" fontId="11" fillId="3" borderId="10" xfId="0" applyFont="1" applyFill="1" applyBorder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/>
    </xf>
    <xf numFmtId="164" fontId="18" fillId="5" borderId="0" xfId="0" applyNumberFormat="1" applyFont="1" applyFill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>
      <alignment vertical="top" wrapText="1"/>
    </xf>
    <xf numFmtId="164" fontId="18" fillId="3" borderId="0" xfId="0" applyNumberFormat="1" applyFont="1" applyFill="1" applyAlignment="1">
      <alignment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left" vertical="center" indent="2"/>
    </xf>
    <xf numFmtId="0" fontId="15" fillId="3" borderId="2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left" vertical="center" indent="2"/>
    </xf>
    <xf numFmtId="164" fontId="16" fillId="3" borderId="0" xfId="0" applyNumberFormat="1" applyFont="1" applyFill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164" fontId="20" fillId="3" borderId="0" xfId="1" applyNumberFormat="1" applyFont="1" applyFill="1" applyAlignment="1">
      <alignment horizontal="left" vertical="center" wrapText="1"/>
    </xf>
    <xf numFmtId="0" fontId="21" fillId="3" borderId="0" xfId="0" applyFont="1" applyFill="1"/>
    <xf numFmtId="0" fontId="5" fillId="3" borderId="0" xfId="0" applyFont="1" applyFill="1" applyAlignment="1">
      <alignment horizontal="left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15" fillId="5" borderId="0" xfId="0" applyNumberFormat="1" applyFont="1" applyFill="1" applyAlignment="1">
      <alignment horizontal="left" vertical="center" indent="2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Alignment="1">
      <alignment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vertical="center"/>
    </xf>
    <xf numFmtId="1" fontId="8" fillId="4" borderId="11" xfId="0" applyNumberFormat="1" applyFont="1" applyFill="1" applyBorder="1" applyAlignment="1">
      <alignment vertical="center" wrapText="1"/>
    </xf>
    <xf numFmtId="1" fontId="11" fillId="3" borderId="11" xfId="0" applyNumberFormat="1" applyFont="1" applyFill="1" applyBorder="1" applyAlignment="1">
      <alignment vertical="center" wrapText="1"/>
    </xf>
    <xf numFmtId="1" fontId="11" fillId="5" borderId="11" xfId="0" applyNumberFormat="1" applyFont="1" applyFill="1" applyBorder="1" applyAlignment="1">
      <alignment vertical="center" wrapText="1"/>
    </xf>
    <xf numFmtId="0" fontId="26" fillId="3" borderId="0" xfId="0" applyFont="1" applyFill="1" applyAlignment="1">
      <alignment vertical="center"/>
    </xf>
    <xf numFmtId="164" fontId="20" fillId="3" borderId="0" xfId="1" applyNumberFormat="1" applyFont="1" applyFill="1" applyAlignment="1">
      <alignment vertical="center" wrapText="1"/>
    </xf>
    <xf numFmtId="1" fontId="18" fillId="3" borderId="11" xfId="0" applyNumberFormat="1" applyFont="1" applyFill="1" applyBorder="1" applyAlignment="1">
      <alignment vertical="center" wrapText="1"/>
    </xf>
    <xf numFmtId="164" fontId="19" fillId="3" borderId="0" xfId="1" applyNumberFormat="1" applyFont="1" applyFill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left" vertical="center" indent="2"/>
    </xf>
    <xf numFmtId="2" fontId="5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164" fontId="5" fillId="6" borderId="0" xfId="0" applyNumberFormat="1" applyFont="1" applyFill="1" applyAlignment="1">
      <alignment horizontal="center" vertical="center" wrapText="1"/>
    </xf>
    <xf numFmtId="164" fontId="5" fillId="6" borderId="0" xfId="0" applyNumberFormat="1" applyFont="1" applyFill="1" applyAlignment="1">
      <alignment vertical="center" wrapText="1"/>
    </xf>
    <xf numFmtId="164" fontId="9" fillId="6" borderId="0" xfId="1" applyNumberFormat="1" applyFill="1" applyAlignment="1">
      <alignment vertical="center" wrapText="1"/>
    </xf>
    <xf numFmtId="164" fontId="9" fillId="6" borderId="0" xfId="1" applyNumberFormat="1" applyFill="1" applyAlignment="1">
      <alignment horizontal="left" vertical="center" wrapText="1"/>
    </xf>
    <xf numFmtId="164" fontId="14" fillId="6" borderId="0" xfId="1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right" vertical="center"/>
    </xf>
    <xf numFmtId="1" fontId="11" fillId="6" borderId="11" xfId="0" applyNumberFormat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164" fontId="15" fillId="6" borderId="0" xfId="0" applyNumberFormat="1" applyFont="1" applyFill="1" applyAlignment="1">
      <alignment horizontal="left" vertical="center" indent="2"/>
    </xf>
    <xf numFmtId="164" fontId="18" fillId="6" borderId="0" xfId="0" applyNumberFormat="1" applyFont="1" applyFill="1" applyAlignment="1">
      <alignment horizontal="center" vertical="center"/>
    </xf>
    <xf numFmtId="164" fontId="18" fillId="6" borderId="0" xfId="0" applyNumberFormat="1" applyFont="1" applyFill="1" applyAlignment="1">
      <alignment vertical="center"/>
    </xf>
    <xf numFmtId="0" fontId="18" fillId="6" borderId="2" xfId="0" applyFont="1" applyFill="1" applyBorder="1" applyAlignment="1">
      <alignment vertical="center" wrapText="1"/>
    </xf>
    <xf numFmtId="164" fontId="18" fillId="6" borderId="0" xfId="0" applyNumberFormat="1" applyFont="1" applyFill="1" applyAlignment="1">
      <alignment horizontal="center" vertical="center" wrapText="1"/>
    </xf>
    <xf numFmtId="164" fontId="18" fillId="6" borderId="0" xfId="0" applyNumberFormat="1" applyFont="1" applyFill="1" applyAlignment="1">
      <alignment horizontal="left" vertical="center" wrapText="1"/>
    </xf>
    <xf numFmtId="164" fontId="19" fillId="6" borderId="0" xfId="1" applyNumberFormat="1" applyFont="1" applyFill="1" applyAlignment="1">
      <alignment horizontal="left" vertical="center" wrapText="1"/>
    </xf>
    <xf numFmtId="164" fontId="18" fillId="6" borderId="0" xfId="1" applyNumberFormat="1" applyFont="1" applyFill="1" applyAlignment="1">
      <alignment vertical="center" wrapText="1"/>
    </xf>
    <xf numFmtId="164" fontId="20" fillId="6" borderId="0" xfId="1" applyNumberFormat="1" applyFont="1" applyFill="1" applyAlignment="1">
      <alignment vertical="center" wrapText="1"/>
    </xf>
    <xf numFmtId="0" fontId="18" fillId="6" borderId="0" xfId="0" applyFont="1" applyFill="1" applyAlignment="1">
      <alignment horizontal="right" vertical="center"/>
    </xf>
    <xf numFmtId="0" fontId="7" fillId="6" borderId="5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top" wrapText="1"/>
    </xf>
    <xf numFmtId="164" fontId="5" fillId="6" borderId="0" xfId="0" applyNumberFormat="1" applyFont="1" applyFill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164" fontId="5" fillId="6" borderId="0" xfId="0" applyNumberFormat="1" applyFont="1" applyFill="1" applyAlignment="1">
      <alignment horizontal="left" vertical="center"/>
    </xf>
    <xf numFmtId="164" fontId="9" fillId="6" borderId="0" xfId="1" applyNumberFormat="1" applyFill="1" applyAlignment="1">
      <alignment horizontal="center" vertical="center" wrapText="1"/>
    </xf>
    <xf numFmtId="164" fontId="14" fillId="6" borderId="0" xfId="1" applyNumberFormat="1" applyFont="1" applyFill="1" applyAlignment="1">
      <alignment horizontal="center" vertical="center" wrapText="1"/>
    </xf>
    <xf numFmtId="164" fontId="14" fillId="6" borderId="0" xfId="1" applyNumberFormat="1" applyFont="1" applyFill="1" applyAlignment="1">
      <alignment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164" fontId="16" fillId="6" borderId="0" xfId="0" applyNumberFormat="1" applyFont="1" applyFill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164" fontId="18" fillId="6" borderId="0" xfId="0" applyNumberFormat="1" applyFont="1" applyFill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64" fontId="8" fillId="6" borderId="0" xfId="0" applyNumberFormat="1" applyFont="1" applyFill="1" applyAlignment="1">
      <alignment horizontal="left" vertical="center" indent="2"/>
    </xf>
    <xf numFmtId="2" fontId="11" fillId="6" borderId="0" xfId="0" applyNumberFormat="1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/>
    </xf>
    <xf numFmtId="164" fontId="11" fillId="6" borderId="0" xfId="0" applyNumberFormat="1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164" fontId="11" fillId="6" borderId="0" xfId="0" applyNumberFormat="1" applyFont="1" applyFill="1" applyAlignment="1">
      <alignment horizontal="left" vertical="center"/>
    </xf>
    <xf numFmtId="164" fontId="20" fillId="6" borderId="0" xfId="1" applyNumberFormat="1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5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164" fontId="9" fillId="3" borderId="0" xfId="1" applyNumberFormat="1" applyFill="1" applyAlignment="1">
      <alignment vertical="center"/>
    </xf>
    <xf numFmtId="0" fontId="18" fillId="6" borderId="5" xfId="0" applyFont="1" applyFill="1" applyBorder="1" applyAlignment="1">
      <alignment horizontal="center" vertical="center" wrapText="1"/>
    </xf>
    <xf numFmtId="2" fontId="18" fillId="6" borderId="0" xfId="0" applyNumberFormat="1" applyFont="1" applyFill="1" applyAlignment="1">
      <alignment horizontal="center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top" wrapText="1"/>
    </xf>
    <xf numFmtId="164" fontId="9" fillId="6" borderId="0" xfId="1" applyNumberFormat="1" applyFill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vertical="center"/>
    </xf>
    <xf numFmtId="164" fontId="18" fillId="6" borderId="0" xfId="0" applyNumberFormat="1" applyFont="1" applyFill="1" applyAlignment="1">
      <alignment horizontal="left" vertical="center"/>
    </xf>
    <xf numFmtId="0" fontId="8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vertical="center"/>
    </xf>
    <xf numFmtId="164" fontId="11" fillId="6" borderId="1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4" fontId="12" fillId="6" borderId="0" xfId="0" applyNumberFormat="1" applyFont="1" applyFill="1" applyAlignment="1">
      <alignment horizontal="left" vertical="center" indent="2"/>
    </xf>
    <xf numFmtId="164" fontId="6" fillId="6" borderId="0" xfId="0" applyNumberFormat="1" applyFont="1" applyFill="1" applyAlignment="1">
      <alignment horizontal="center" vertical="center"/>
    </xf>
    <xf numFmtId="164" fontId="6" fillId="6" borderId="0" xfId="0" applyNumberFormat="1" applyFont="1" applyFill="1" applyAlignment="1">
      <alignment vertical="center"/>
    </xf>
    <xf numFmtId="0" fontId="6" fillId="6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 wrapText="1"/>
    </xf>
    <xf numFmtId="164" fontId="30" fillId="0" borderId="0" xfId="0" applyNumberFormat="1" applyFont="1" applyAlignment="1">
      <alignment horizontal="right" vertical="center" wrapText="1"/>
    </xf>
    <xf numFmtId="0" fontId="30" fillId="3" borderId="0" xfId="0" applyFont="1" applyFill="1" applyAlignment="1">
      <alignment horizontal="righ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left" vertical="center" indent="2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vertical="center"/>
    </xf>
    <xf numFmtId="164" fontId="23" fillId="3" borderId="0" xfId="1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right" vertical="center"/>
    </xf>
    <xf numFmtId="0" fontId="18" fillId="5" borderId="7" xfId="0" applyFont="1" applyFill="1" applyBorder="1" applyAlignment="1">
      <alignment horizontal="left" vertical="center" wrapText="1"/>
    </xf>
    <xf numFmtId="164" fontId="18" fillId="5" borderId="0" xfId="0" applyNumberFormat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1:W122" totalsRowCount="1" headerRowDxfId="45" dataDxfId="44" totalsRowDxfId="43">
  <autoFilter ref="B1:W121" xr:uid="{00000000-0009-0000-0100-000001000000}"/>
  <sortState xmlns:xlrd2="http://schemas.microsoft.com/office/spreadsheetml/2017/richdata2" ref="B2:V114">
    <sortCondition ref="B3"/>
  </sortState>
  <tableColumns count="22">
    <tableColumn id="2" xr3:uid="{00000000-0010-0000-0000-000002000000}" name="Столбец2" dataDxfId="42" totalsRowDxfId="41"/>
    <tableColumn id="24" xr3:uid="{00000000-0010-0000-0000-000018000000}" name="Столбец24" dataDxfId="40" totalsRowDxfId="39"/>
    <tableColumn id="23" xr3:uid="{00000000-0010-0000-0000-000017000000}" name="Столбец23" dataDxfId="38" totalsRowDxfId="37"/>
    <tableColumn id="6" xr3:uid="{00000000-0010-0000-0000-000006000000}" name="Столбец22" dataDxfId="36" totalsRowDxfId="35"/>
    <tableColumn id="3" xr3:uid="{00000000-0010-0000-0000-000003000000}" name="Столбец3" dataDxfId="34" totalsRowDxfId="33"/>
    <tableColumn id="9" xr3:uid="{00000000-0010-0000-0000-000009000000}" name="Столбец32" dataDxfId="32" totalsRowDxfId="31"/>
    <tableColumn id="10" xr3:uid="{00000000-0010-0000-0000-00000A000000}" name="Столбец33" dataDxfId="30" totalsRowDxfId="29"/>
    <tableColumn id="4" xr3:uid="{00000000-0010-0000-0000-000004000000}" name="Столбец4" dataDxfId="28" totalsRowDxfId="27"/>
    <tableColumn id="5" xr3:uid="{00000000-0010-0000-0000-000005000000}" name="Столбец5" dataDxfId="26" totalsRowDxfId="25"/>
    <tableColumn id="1" xr3:uid="{00000000-0010-0000-0000-000001000000}" name="Столбец145" totalsRowDxfId="24"/>
    <tableColumn id="12" xr3:uid="{00000000-0010-0000-0000-00000C000000}" name="Столбец143" dataDxfId="23" totalsRowDxfId="22"/>
    <tableColumn id="13" xr3:uid="{00000000-0010-0000-0000-00000D000000}" name="Столбец144" dataDxfId="21" totalsRowDxfId="20"/>
    <tableColumn id="11" xr3:uid="{00000000-0010-0000-0000-00000B000000}" name="Столбец142" dataDxfId="19" totalsRowDxfId="18"/>
    <tableColumn id="15" xr3:uid="{00000000-0010-0000-0000-00000F000000}" name="Столбец15" dataDxfId="17" totalsRowDxfId="16"/>
    <tableColumn id="7" xr3:uid="{00000000-0010-0000-0000-000007000000}" name="Столбец16" dataDxfId="15" totalsRowDxfId="14"/>
    <tableColumn id="16" xr3:uid="{00000000-0010-0000-0000-000010000000}" name="Столбец17" dataDxfId="13" totalsRowDxfId="12"/>
    <tableColumn id="17" xr3:uid="{00000000-0010-0000-0000-000011000000}" name="Столбец18" dataDxfId="11" totalsRowDxfId="10"/>
    <tableColumn id="20" xr3:uid="{00000000-0010-0000-0000-000014000000}" name="Столбец182" dataDxfId="9" totalsRowDxfId="8"/>
    <tableColumn id="19" xr3:uid="{00000000-0010-0000-0000-000013000000}" name="Столбец19" dataDxfId="7" totalsRowDxfId="6"/>
    <tableColumn id="21" xr3:uid="{00000000-0010-0000-0000-000015000000}" name="Столбец192" totalsRowLabel="ИТОГО" dataDxfId="5" totalsRowDxfId="4" dataCellStyle="Гиперссылка"/>
    <tableColumn id="18" xr3:uid="{00000000-0010-0000-0000-000012000000}" name="Столбец20" totalsRowFunction="sum" dataDxfId="3" totalsRowDxfId="2"/>
    <tableColumn id="22" xr3:uid="{00000000-0010-0000-0000-000016000000}" name="Столбец21" totalsRowFunction="sum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L7D0GE8mX_DOVQ" TargetMode="External"/><Relationship Id="rId21" Type="http://schemas.openxmlformats.org/officeDocument/2006/relationships/hyperlink" Target="https://www.apricotbooks.ru/catalog/tproduct/724791072-878161323447-magiya-dzhinksa-kniga-vtoraya" TargetMode="External"/><Relationship Id="rId42" Type="http://schemas.openxmlformats.org/officeDocument/2006/relationships/hyperlink" Target="https://www.apricotbooks.ru/tproduct/179244825-103519180701-pereletnie-deti" TargetMode="External"/><Relationship Id="rId63" Type="http://schemas.openxmlformats.org/officeDocument/2006/relationships/hyperlink" Target="https://www.apricotbooks.ru/tproduct/179244825-660131397291-dzhenni-dalfin-i-skritie-zemli-zamok-na" TargetMode="External"/><Relationship Id="rId84" Type="http://schemas.openxmlformats.org/officeDocument/2006/relationships/hyperlink" Target="https://disk.yandex.ru/i/WsARlqHE_zRR1g" TargetMode="External"/><Relationship Id="rId138" Type="http://schemas.openxmlformats.org/officeDocument/2006/relationships/hyperlink" Target="https://disk.yandex.ru/i/B29XOCI5QF1zzQ" TargetMode="External"/><Relationship Id="rId159" Type="http://schemas.openxmlformats.org/officeDocument/2006/relationships/hyperlink" Target="https://www.apricotbooks.ru/catalog/tproduct/179244825-341041553522-velikaya-reka-drugoi-bereg" TargetMode="External"/><Relationship Id="rId170" Type="http://schemas.openxmlformats.org/officeDocument/2006/relationships/hyperlink" Target="https://disk.yandex.ru/d/kOsD4hk4tDU8Kw" TargetMode="External"/><Relationship Id="rId191" Type="http://schemas.openxmlformats.org/officeDocument/2006/relationships/hyperlink" Target="https://disk.yandex.ru/d/1Blcx1E0OQ_zMA" TargetMode="External"/><Relationship Id="rId205" Type="http://schemas.openxmlformats.org/officeDocument/2006/relationships/hyperlink" Target="https://www.apricotbooks.ru/tproduct/179244825-945359188041-s-pianino-za-plechami" TargetMode="External"/><Relationship Id="rId226" Type="http://schemas.openxmlformats.org/officeDocument/2006/relationships/hyperlink" Target="https://disk.yandex.ru/i/tuGydOA6i-vBoA" TargetMode="External"/><Relationship Id="rId107" Type="http://schemas.openxmlformats.org/officeDocument/2006/relationships/hyperlink" Target="https://disk.yandex.ru/i/brlGOvcMiN6EXQ" TargetMode="External"/><Relationship Id="rId11" Type="http://schemas.openxmlformats.org/officeDocument/2006/relationships/hyperlink" Target="https://www.apricotbooks.ru/catalog/tproduct/724791072-590156594391-strannik-tim-ili-detektivnoe-agentstvo-a" TargetMode="External"/><Relationship Id="rId32" Type="http://schemas.openxmlformats.org/officeDocument/2006/relationships/hyperlink" Target="https://www.apricotbooks.ru/catalog/tproduct/724791072-784994486733-stranitsa-odin" TargetMode="External"/><Relationship Id="rId53" Type="http://schemas.openxmlformats.org/officeDocument/2006/relationships/hyperlink" Target="https://www.apricotbooks.ru/tproduct/179244825-606652136611-labirint-i-chudeskazki-vosmire-kniga-pya" TargetMode="External"/><Relationship Id="rId74" Type="http://schemas.openxmlformats.org/officeDocument/2006/relationships/hyperlink" Target="https://disk.yandex.ru/i/V5FiSTNpa75QCA" TargetMode="External"/><Relationship Id="rId128" Type="http://schemas.openxmlformats.org/officeDocument/2006/relationships/hyperlink" Target="https://disk.yandex.ru/i/lBT7DYxdjvk7QA" TargetMode="External"/><Relationship Id="rId149" Type="http://schemas.openxmlformats.org/officeDocument/2006/relationships/hyperlink" Target="https://www.apricotbooks.ru/tproduct/717497267-527443346562-skazki-charovodya" TargetMode="External"/><Relationship Id="rId5" Type="http://schemas.openxmlformats.org/officeDocument/2006/relationships/hyperlink" Target="https://www.apricotbooks.ru/catalog/tproduct/724791072-863222457721-strategiya-dzyudo-kak-prevratit-silu-kon" TargetMode="External"/><Relationship Id="rId95" Type="http://schemas.openxmlformats.org/officeDocument/2006/relationships/hyperlink" Target="https://disk.yandex.ru/i/oQBaZtxxh160bg" TargetMode="External"/><Relationship Id="rId160" Type="http://schemas.openxmlformats.org/officeDocument/2006/relationships/hyperlink" Target="https://disk.yandex.ru/d/NdfpxUelCTcusQ" TargetMode="External"/><Relationship Id="rId181" Type="http://schemas.openxmlformats.org/officeDocument/2006/relationships/hyperlink" Target="https://www.apricotbooks.ru/tproduct/717497267-328229523482-golosa-probuzhdennih-rubezh-stihii-kniga" TargetMode="External"/><Relationship Id="rId216" Type="http://schemas.openxmlformats.org/officeDocument/2006/relationships/hyperlink" Target="https://www.apricotbooks.ru/tproduct/717497267-109230744472-lihomanka-12-predzakaz" TargetMode="External"/><Relationship Id="rId22" Type="http://schemas.openxmlformats.org/officeDocument/2006/relationships/hyperlink" Target="https://www.apricotbooks.ru/catalog/tproduct/724791072-567348413515-uyut-kompaniya" TargetMode="External"/><Relationship Id="rId27" Type="http://schemas.openxmlformats.org/officeDocument/2006/relationships/hyperlink" Target="https://www.apricotbooks.ru/catalog/tproduct/724791072-697594105373-ves-god" TargetMode="External"/><Relationship Id="rId43" Type="http://schemas.openxmlformats.org/officeDocument/2006/relationships/hyperlink" Target="https://www.apricotbooks.ru/tproduct/179244825-165811484741-pro-kitessu-murochku-kotoraya-schitala-s" TargetMode="External"/><Relationship Id="rId48" Type="http://schemas.openxmlformats.org/officeDocument/2006/relationships/hyperlink" Target="https://www.apricotbooks.ru/tproduct/179244825-685200860061-dno-mira-vosmire-kniga-chetvertaya" TargetMode="External"/><Relationship Id="rId64" Type="http://schemas.openxmlformats.org/officeDocument/2006/relationships/hyperlink" Target="https://www.apricotbooks.ru/tproduct/179244825-657620571131-lita-sem-pryah" TargetMode="External"/><Relationship Id="rId69" Type="http://schemas.openxmlformats.org/officeDocument/2006/relationships/hyperlink" Target="https://www.apricotbooks.ru/tproduct/179244825-960386188791-vainaht" TargetMode="External"/><Relationship Id="rId113" Type="http://schemas.openxmlformats.org/officeDocument/2006/relationships/hyperlink" Target="https://disk.yandex.ru/i/1-gvrt-oTTiITg" TargetMode="External"/><Relationship Id="rId118" Type="http://schemas.openxmlformats.org/officeDocument/2006/relationships/hyperlink" Target="https://disk.yandex.ru/i/CN6BXZNDONE1Zw" TargetMode="External"/><Relationship Id="rId134" Type="http://schemas.openxmlformats.org/officeDocument/2006/relationships/hyperlink" Target="https://disk.yandex.ru/i/OCbyR6na0fxTYQ" TargetMode="External"/><Relationship Id="rId139" Type="http://schemas.openxmlformats.org/officeDocument/2006/relationships/hyperlink" Target="https://disk.yandex.ru/i/ig3A9XtHHYxTHA" TargetMode="External"/><Relationship Id="rId80" Type="http://schemas.openxmlformats.org/officeDocument/2006/relationships/hyperlink" Target="https://disk.yandex.ru/i/FKjF4-hcQVEm4Q" TargetMode="External"/><Relationship Id="rId85" Type="http://schemas.openxmlformats.org/officeDocument/2006/relationships/hyperlink" Target="https://disk.yandex.ru/i/AvHbZzZ9AmsGRA" TargetMode="External"/><Relationship Id="rId150" Type="http://schemas.openxmlformats.org/officeDocument/2006/relationships/hyperlink" Target="https://disk.yandex.ru/i/Eu4SOKALiGeQ0Q" TargetMode="External"/><Relationship Id="rId155" Type="http://schemas.openxmlformats.org/officeDocument/2006/relationships/hyperlink" Target="https://disk.yandex.ru/d/d2DNYqSs1CmcWA" TargetMode="External"/><Relationship Id="rId171" Type="http://schemas.openxmlformats.org/officeDocument/2006/relationships/hyperlink" Target="https://www.apricotbooks.ru/tproduct/717497267-980806782732-gerbarii-puteshestvennika-polyanskogo" TargetMode="External"/><Relationship Id="rId176" Type="http://schemas.openxmlformats.org/officeDocument/2006/relationships/hyperlink" Target="https://www.apricotbooks.ru/tproduct/717497267-699988499042-ya-s-vami-ne-razgovarivayu-ili-strana-zh" TargetMode="External"/><Relationship Id="rId192" Type="http://schemas.openxmlformats.org/officeDocument/2006/relationships/hyperlink" Target="https://www.apricotbooks.ru/catalog/tproduct/724791072-730835454958-plamya-dzhinksa-kniga-tretya" TargetMode="External"/><Relationship Id="rId197" Type="http://schemas.openxmlformats.org/officeDocument/2006/relationships/hyperlink" Target="https://www.apricotbooks.ru/tproduct/717497267-588747301012-pravo-hischnika-zverskii-detektiv" TargetMode="External"/><Relationship Id="rId206" Type="http://schemas.openxmlformats.org/officeDocument/2006/relationships/hyperlink" Target="https://disk.yandex.ru/i/s5Pm5XSJ3iAAKg" TargetMode="External"/><Relationship Id="rId227" Type="http://schemas.openxmlformats.org/officeDocument/2006/relationships/hyperlink" Target="https://www.apricotbooks.ru/tproduct/717497267-844586462022-dom-s-pavlinami" TargetMode="External"/><Relationship Id="rId201" Type="http://schemas.openxmlformats.org/officeDocument/2006/relationships/hyperlink" Target="https://www.apricotbooks.ru/tproduct/717497267-857767489252-shkola-dorog-i-mostov-sem-pryah-kniga-se" TargetMode="External"/><Relationship Id="rId222" Type="http://schemas.openxmlformats.org/officeDocument/2006/relationships/hyperlink" Target="https://disk.yandex.ru/i/EkJM3zHukvTwJQ" TargetMode="External"/><Relationship Id="rId12" Type="http://schemas.openxmlformats.org/officeDocument/2006/relationships/hyperlink" Target="https://www.apricotbooks.ru/catalog/tproduct/724791072-204660840631-v-pogone-za-zvyozdami" TargetMode="External"/><Relationship Id="rId17" Type="http://schemas.openxmlformats.org/officeDocument/2006/relationships/hyperlink" Target="https://www.apricotbooks.ru/catalog/tproduct/724791072-261846480518-na-gryadke-vse-v-poryadke" TargetMode="External"/><Relationship Id="rId33" Type="http://schemas.openxmlformats.org/officeDocument/2006/relationships/hyperlink" Target="https://www.apricotbooks.ru/catalog/tproduct/724791072-230526991593-zverskii-detektiv-bogi-mango" TargetMode="External"/><Relationship Id="rId38" Type="http://schemas.openxmlformats.org/officeDocument/2006/relationships/hyperlink" Target="https://www.apricotbooks.ru/tproduct/179244825-250512013951-doroga-na-tortugu" TargetMode="External"/><Relationship Id="rId59" Type="http://schemas.openxmlformats.org/officeDocument/2006/relationships/hyperlink" Target="https://www.apricotbooks.ru/tproduct/179244825-187830597591-odnazhdi-letom-mi-spasli-dzhulettu" TargetMode="External"/><Relationship Id="rId103" Type="http://schemas.openxmlformats.org/officeDocument/2006/relationships/hyperlink" Target="https://disk.yandex.ru/i/LK4oHGVar8tf2g" TargetMode="External"/><Relationship Id="rId108" Type="http://schemas.openxmlformats.org/officeDocument/2006/relationships/hyperlink" Target="https://disk.yandex.ru/i/eNxbDGXv62fijg" TargetMode="External"/><Relationship Id="rId124" Type="http://schemas.openxmlformats.org/officeDocument/2006/relationships/hyperlink" Target="https://disk.yandex.ru/i/2xJPVzJ3g2mkmA" TargetMode="External"/><Relationship Id="rId129" Type="http://schemas.openxmlformats.org/officeDocument/2006/relationships/hyperlink" Target="https://disk.yandex.ru/i/f1bXIrqJGCO6Lg" TargetMode="External"/><Relationship Id="rId54" Type="http://schemas.openxmlformats.org/officeDocument/2006/relationships/hyperlink" Target="https://www.apricotbooks.ru/tproduct/179244825-662795647321-teatr-hameleon" TargetMode="External"/><Relationship Id="rId70" Type="http://schemas.openxmlformats.org/officeDocument/2006/relationships/hyperlink" Target="https://www.apricotbooks.ru/tproduct/179244825-360290610141-sosnovaya-krepost" TargetMode="External"/><Relationship Id="rId75" Type="http://schemas.openxmlformats.org/officeDocument/2006/relationships/hyperlink" Target="https://disk.yandex.ru/i/nAy3XxNXBTHXhQ" TargetMode="External"/><Relationship Id="rId91" Type="http://schemas.openxmlformats.org/officeDocument/2006/relationships/hyperlink" Target="https://disk.yandex.ru/i/hppA7PW4jaPgjw" TargetMode="External"/><Relationship Id="rId96" Type="http://schemas.openxmlformats.org/officeDocument/2006/relationships/hyperlink" Target="https://disk.yandex.ru/i/VQIO68WRkymwWw" TargetMode="External"/><Relationship Id="rId140" Type="http://schemas.openxmlformats.org/officeDocument/2006/relationships/hyperlink" Target="https://disk.yandex.ru/i/C61iO8az94wnyw" TargetMode="External"/><Relationship Id="rId145" Type="http://schemas.openxmlformats.org/officeDocument/2006/relationships/hyperlink" Target="https://www.apricotbooks.ru/catalog/tproduct/179244825-501629258261-peshkom-po-nebu" TargetMode="External"/><Relationship Id="rId161" Type="http://schemas.openxmlformats.org/officeDocument/2006/relationships/hyperlink" Target="https://www.apricotbooks.ru/catalog/tproduct/179244825-805840828362-i-svinin-dveri-zimi-nasledniki-triglava" TargetMode="External"/><Relationship Id="rId166" Type="http://schemas.openxmlformats.org/officeDocument/2006/relationships/hyperlink" Target="https://disk.yandex.ru/d/k8WjnnpqZ8BL8w" TargetMode="External"/><Relationship Id="rId182" Type="http://schemas.openxmlformats.org/officeDocument/2006/relationships/hyperlink" Target="https://disk.yandex.ru/i/_HPZ666N6Nkqqw" TargetMode="External"/><Relationship Id="rId187" Type="http://schemas.openxmlformats.org/officeDocument/2006/relationships/hyperlink" Target="https://www.apricotbooks.ru/tproduct/717497267-149439859602-za-krai-sveta" TargetMode="External"/><Relationship Id="rId217" Type="http://schemas.openxmlformats.org/officeDocument/2006/relationships/hyperlink" Target="https://www.apricotbooks.ru/tproduct/717497267-460791131722-teorema-bliznetsov-predzakaz" TargetMode="External"/><Relationship Id="rId1" Type="http://schemas.openxmlformats.org/officeDocument/2006/relationships/hyperlink" Target="https://www.apricotbooks.ru/catalog/tproduct/724791072-753865340471-bivayut-zveri-raznie" TargetMode="External"/><Relationship Id="rId6" Type="http://schemas.openxmlformats.org/officeDocument/2006/relationships/hyperlink" Target="https://www.apricotbooks.ru/catalog/tproduct/724791072-690073511251-strana-horoshih-devochek-kotlantida" TargetMode="External"/><Relationship Id="rId212" Type="http://schemas.openxmlformats.org/officeDocument/2006/relationships/hyperlink" Target="https://disk.yandex.ru/d/TbC0RRLSH29DjQ" TargetMode="External"/><Relationship Id="rId233" Type="http://schemas.openxmlformats.org/officeDocument/2006/relationships/printerSettings" Target="../printerSettings/printerSettings1.bin"/><Relationship Id="rId23" Type="http://schemas.openxmlformats.org/officeDocument/2006/relationships/hyperlink" Target="https://www.apricotbooks.ru/catalog/tproduct/724791072-890199640907-pravdivaya-istoriya-federiko-rafinelli" TargetMode="External"/><Relationship Id="rId28" Type="http://schemas.openxmlformats.org/officeDocument/2006/relationships/hyperlink" Target="https://www.apricotbooks.ru/catalog/tproduct/724791072-680142082247-zemleroiki-i-schelezubi" TargetMode="External"/><Relationship Id="rId49" Type="http://schemas.openxmlformats.org/officeDocument/2006/relationships/hyperlink" Target="https://www.apricotbooks.ru/tproduct/179244825-248366914971-mi-virazhi" TargetMode="External"/><Relationship Id="rId114" Type="http://schemas.openxmlformats.org/officeDocument/2006/relationships/hyperlink" Target="https://disk.yandex.ru/i/3kAEjff8IkDonw" TargetMode="External"/><Relationship Id="rId119" Type="http://schemas.openxmlformats.org/officeDocument/2006/relationships/hyperlink" Target="https://disk.yandex.ru/i/_uG1-aXiOFoVJA" TargetMode="External"/><Relationship Id="rId44" Type="http://schemas.openxmlformats.org/officeDocument/2006/relationships/hyperlink" Target="https://www.apricotbooks.ru/tproduct/179244825-638185607441-zabitaya-pravda-rubezh-stihii-kniga-perv" TargetMode="External"/><Relationship Id="rId60" Type="http://schemas.openxmlformats.org/officeDocument/2006/relationships/hyperlink" Target="https://www.apricotbooks.ru/tproduct/179244825-558598096981-bravo-vzhih" TargetMode="External"/><Relationship Id="rId65" Type="http://schemas.openxmlformats.org/officeDocument/2006/relationships/hyperlink" Target="https://www.apricotbooks.ru/tproduct/179244825-374657657131-shkola-yunih-volshebnits-miss-ellikott" TargetMode="External"/><Relationship Id="rId81" Type="http://schemas.openxmlformats.org/officeDocument/2006/relationships/hyperlink" Target="https://disk.yandex.ru/i/gyQfAO0EFjX0vw" TargetMode="External"/><Relationship Id="rId86" Type="http://schemas.openxmlformats.org/officeDocument/2006/relationships/hyperlink" Target="https://disk.yandex.ru/i/C-qNkeeerGz45Q" TargetMode="External"/><Relationship Id="rId130" Type="http://schemas.openxmlformats.org/officeDocument/2006/relationships/hyperlink" Target="https://disk.yandex.ru/i/eFXx3GcYVWghHQ" TargetMode="External"/><Relationship Id="rId135" Type="http://schemas.openxmlformats.org/officeDocument/2006/relationships/hyperlink" Target="https://disk.yandex.ru/i/DvjNmBEKCAyZdQ" TargetMode="External"/><Relationship Id="rId151" Type="http://schemas.openxmlformats.org/officeDocument/2006/relationships/hyperlink" Target="https://www.apricotbooks.ru/tproduct/717497267-673061370231-tainaya-dver" TargetMode="External"/><Relationship Id="rId156" Type="http://schemas.openxmlformats.org/officeDocument/2006/relationships/hyperlink" Target="https://www.apricotbooks.ru/catalog/tproduct/179244825-628716787612-tarakan-iz-ruandi" TargetMode="External"/><Relationship Id="rId177" Type="http://schemas.openxmlformats.org/officeDocument/2006/relationships/hyperlink" Target="https://disk.yandex.ru/d/dPpGJZ_gpALBWg" TargetMode="External"/><Relationship Id="rId198" Type="http://schemas.openxmlformats.org/officeDocument/2006/relationships/hyperlink" Target="https://disk.yandex.ru/d/rfcDDeVPmr7DiA" TargetMode="External"/><Relationship Id="rId172" Type="http://schemas.openxmlformats.org/officeDocument/2006/relationships/hyperlink" Target="https://disk.yandex.ru/d/DeegCcbEkEtszw" TargetMode="External"/><Relationship Id="rId193" Type="http://schemas.openxmlformats.org/officeDocument/2006/relationships/hyperlink" Target="https://disk.yandex.ru/i/dFhl0o00anH-Rg" TargetMode="External"/><Relationship Id="rId202" Type="http://schemas.openxmlformats.org/officeDocument/2006/relationships/hyperlink" Target="https://disk.yandex.ru/d/fz3i1m_aOs17BA" TargetMode="External"/><Relationship Id="rId207" Type="http://schemas.openxmlformats.org/officeDocument/2006/relationships/hyperlink" Target="https://disk.yandex.ru/i/T7QVouMCyC0DDA" TargetMode="External"/><Relationship Id="rId223" Type="http://schemas.openxmlformats.org/officeDocument/2006/relationships/hyperlink" Target="https://www.apricotbooks.ru/catalog/tproduct/179244825-517859584322-schipach-zverskii-detektiv" TargetMode="External"/><Relationship Id="rId228" Type="http://schemas.openxmlformats.org/officeDocument/2006/relationships/hyperlink" Target="https://www.apricotbooks.ru/tproduct/717497267-624574372122-yablochnii-ostrov" TargetMode="External"/><Relationship Id="rId13" Type="http://schemas.openxmlformats.org/officeDocument/2006/relationships/hyperlink" Target="https://www.apricotbooks.ru/catalog/tproduct/724791072-451833355284-zverskii-detektiv" TargetMode="External"/><Relationship Id="rId18" Type="http://schemas.openxmlformats.org/officeDocument/2006/relationships/hyperlink" Target="https://www.apricotbooks.ru/catalog/tproduct/724791072-533092128445-taini-charovodya-kniga-pervaya" TargetMode="External"/><Relationship Id="rId39" Type="http://schemas.openxmlformats.org/officeDocument/2006/relationships/hyperlink" Target="https://www.apricotbooks.ru/tproduct/179244825-683138185861-mechti-i-pichalki-vosmire-kniga-tretya" TargetMode="External"/><Relationship Id="rId109" Type="http://schemas.openxmlformats.org/officeDocument/2006/relationships/hyperlink" Target="https://disk.yandex.ru/i/mjhvXi50WHiqyQ" TargetMode="External"/><Relationship Id="rId34" Type="http://schemas.openxmlformats.org/officeDocument/2006/relationships/hyperlink" Target="https://www.apricotbooks.ru/catalog/tproduct/724791072-183596144072-myasnoe-menyu" TargetMode="External"/><Relationship Id="rId50" Type="http://schemas.openxmlformats.org/officeDocument/2006/relationships/hyperlink" Target="https://www.apricotbooks.ru/tproduct/179244825-675026142441-kogda-otdihayut-angeli" TargetMode="External"/><Relationship Id="rId55" Type="http://schemas.openxmlformats.org/officeDocument/2006/relationships/hyperlink" Target="https://www.apricotbooks.ru/tproduct/179244825-927572840991-una-sem-pryah-kniga-chetvertaya" TargetMode="External"/><Relationship Id="rId76" Type="http://schemas.openxmlformats.org/officeDocument/2006/relationships/hyperlink" Target="https://disk.yandex.ru/i/42akflm7AbBMnw" TargetMode="External"/><Relationship Id="rId97" Type="http://schemas.openxmlformats.org/officeDocument/2006/relationships/hyperlink" Target="https://disk.yandex.ru/i/1a78uJEY1d8G_w" TargetMode="External"/><Relationship Id="rId104" Type="http://schemas.openxmlformats.org/officeDocument/2006/relationships/hyperlink" Target="https://disk.yandex.ru/i/dr6QDFHi39R11A" TargetMode="External"/><Relationship Id="rId120" Type="http://schemas.openxmlformats.org/officeDocument/2006/relationships/hyperlink" Target="https://disk.yandex.ru/i/P9SZ_V6Ngk0RJw" TargetMode="External"/><Relationship Id="rId125" Type="http://schemas.openxmlformats.org/officeDocument/2006/relationships/hyperlink" Target="https://disk.yandex.ru/i/etHwAQ3tZ9OJLQ" TargetMode="External"/><Relationship Id="rId141" Type="http://schemas.openxmlformats.org/officeDocument/2006/relationships/hyperlink" Target="https://disk.yandex.ru/d/r3WYsitnrWLjgA" TargetMode="External"/><Relationship Id="rId146" Type="http://schemas.openxmlformats.org/officeDocument/2006/relationships/hyperlink" Target="https://disk.yandex.ru/i/tPB33-tesCc74A" TargetMode="External"/><Relationship Id="rId167" Type="http://schemas.openxmlformats.org/officeDocument/2006/relationships/hyperlink" Target="https://www.apricotbooks.ru/tproduct/717497267-471798519892-kuvshinki" TargetMode="External"/><Relationship Id="rId188" Type="http://schemas.openxmlformats.org/officeDocument/2006/relationships/hyperlink" Target="https://www.apricotbooks.ru/tproduct/717497267-319093980542-skolko-vesit-serdtse-zhirafa" TargetMode="External"/><Relationship Id="rId7" Type="http://schemas.openxmlformats.org/officeDocument/2006/relationships/hyperlink" Target="https://www.apricotbooks.ru/catalog/tproduct/724791072-188182540451-zolotoe-serdtse" TargetMode="External"/><Relationship Id="rId71" Type="http://schemas.openxmlformats.org/officeDocument/2006/relationships/hyperlink" Target="https://disk.yandex.ru/i/vlELCdHJc4uYmA" TargetMode="External"/><Relationship Id="rId92" Type="http://schemas.openxmlformats.org/officeDocument/2006/relationships/hyperlink" Target="https://disk.yandex.ru/i/aKYOJMIZhK1-1w" TargetMode="External"/><Relationship Id="rId162" Type="http://schemas.openxmlformats.org/officeDocument/2006/relationships/hyperlink" Target="https://disk.yandex.ru/d/PbfwPK2Ec8gXgA" TargetMode="External"/><Relationship Id="rId183" Type="http://schemas.openxmlformats.org/officeDocument/2006/relationships/hyperlink" Target="https://disk.yandex.ru/i/BOPmI8JEYdvMog" TargetMode="External"/><Relationship Id="rId213" Type="http://schemas.openxmlformats.org/officeDocument/2006/relationships/hyperlink" Target="https://www.apricotbooks.ru/tproduct/717497267-163998709642-obeschala-predzakaz" TargetMode="External"/><Relationship Id="rId218" Type="http://schemas.openxmlformats.org/officeDocument/2006/relationships/hyperlink" Target="https://disk.yandex.ru/d/XsqkaAhVe-J1DA" TargetMode="External"/><Relationship Id="rId234" Type="http://schemas.openxmlformats.org/officeDocument/2006/relationships/table" Target="../tables/table1.xml"/><Relationship Id="rId2" Type="http://schemas.openxmlformats.org/officeDocument/2006/relationships/hyperlink" Target="https://www.apricotbooks.ru/catalog/tproduct/724791072-989680092031-kyara-sem-pryah-kniga-vtoraya" TargetMode="External"/><Relationship Id="rId29" Type="http://schemas.openxmlformats.org/officeDocument/2006/relationships/hyperlink" Target="https://www.dropbox.com/s/t0y3kjupbze5kle/Miya_Cover.jpg?dl=0" TargetMode="External"/><Relationship Id="rId24" Type="http://schemas.openxmlformats.org/officeDocument/2006/relationships/hyperlink" Target="https://www.apricotbooks.ru/catalog/tproduct/724791072-407946251383-taini-charovodya-drug-ili-vrag-kniga-vto" TargetMode="External"/><Relationship Id="rId40" Type="http://schemas.openxmlformats.org/officeDocument/2006/relationships/hyperlink" Target="https://www.apricotbooks.ru/tproduct/179244825-476123345481-tairin-sem-pryah-kniga-tretya" TargetMode="External"/><Relationship Id="rId45" Type="http://schemas.openxmlformats.org/officeDocument/2006/relationships/hyperlink" Target="https://www.apricotbooks.ru/tproduct/1-472734064021-oskolki-steklyannogo-potolka-preodolenie" TargetMode="External"/><Relationship Id="rId66" Type="http://schemas.openxmlformats.org/officeDocument/2006/relationships/hyperlink" Target="https://www.apricotbooks.ru/tproduct/179244825-143533621211-inie-znaniya-rubezh-stihii-kniga-vtoraya" TargetMode="External"/><Relationship Id="rId87" Type="http://schemas.openxmlformats.org/officeDocument/2006/relationships/hyperlink" Target="https://disk.yandex.ru/i/bbkQUuJE4X8iIQ" TargetMode="External"/><Relationship Id="rId110" Type="http://schemas.openxmlformats.org/officeDocument/2006/relationships/hyperlink" Target="https://disk.yandex.ru/i/fghIT6bEfnIweQ" TargetMode="External"/><Relationship Id="rId115" Type="http://schemas.openxmlformats.org/officeDocument/2006/relationships/hyperlink" Target="https://disk.yandex.ru/i/OUZPzaJ72APZsQ" TargetMode="External"/><Relationship Id="rId131" Type="http://schemas.openxmlformats.org/officeDocument/2006/relationships/hyperlink" Target="https://disk.yandex.ru/i/g_--IP3T4O5HyA" TargetMode="External"/><Relationship Id="rId136" Type="http://schemas.openxmlformats.org/officeDocument/2006/relationships/hyperlink" Target="https://disk.yandex.ru/i/8TspyyMEAtQRlQ" TargetMode="External"/><Relationship Id="rId157" Type="http://schemas.openxmlformats.org/officeDocument/2006/relationships/hyperlink" Target="https://disk.yandex.ru/d/AOSxgrDVKIaOOA" TargetMode="External"/><Relationship Id="rId178" Type="http://schemas.openxmlformats.org/officeDocument/2006/relationships/hyperlink" Target="https://disk.yandex.ru/i/YHUr4bUVkm7Iyw" TargetMode="External"/><Relationship Id="rId61" Type="http://schemas.openxmlformats.org/officeDocument/2006/relationships/hyperlink" Target="https://www.apricotbooks.ru/tproduct/179244825-233284600641-zdes-zhivut-rokki" TargetMode="External"/><Relationship Id="rId82" Type="http://schemas.openxmlformats.org/officeDocument/2006/relationships/hyperlink" Target="https://disk.yandex.ru/i/Ry9jeQKs3acLog" TargetMode="External"/><Relationship Id="rId152" Type="http://schemas.openxmlformats.org/officeDocument/2006/relationships/hyperlink" Target="https://www.apricotbooks.ru/tproduct/717497267-715833529831-okna-delirisa-vosmire-kniga-sedmaya" TargetMode="External"/><Relationship Id="rId173" Type="http://schemas.openxmlformats.org/officeDocument/2006/relationships/hyperlink" Target="https://www.apricotbooks.ru/tproduct/717497267-954172690832-pechat-magusa-dzhenni-dalfin-i-skritie-z" TargetMode="External"/><Relationship Id="rId194" Type="http://schemas.openxmlformats.org/officeDocument/2006/relationships/hyperlink" Target="https://www.apricotbooks.ru/catalog/tproduct/724791072-656865638557-kuda-bezhish" TargetMode="External"/><Relationship Id="rId199" Type="http://schemas.openxmlformats.org/officeDocument/2006/relationships/hyperlink" Target="https://disk.yandex.ru/d/fsgwbMen7PjSnw" TargetMode="External"/><Relationship Id="rId203" Type="http://schemas.openxmlformats.org/officeDocument/2006/relationships/hyperlink" Target="https://www.apricotbooks.ru/tproduct/717497267-441843447082-hraniteli-lesa-na-onataru-kniga-tretya" TargetMode="External"/><Relationship Id="rId208" Type="http://schemas.openxmlformats.org/officeDocument/2006/relationships/hyperlink" Target="https://www.apricotbooks.ru/tproduct/717497267-134860358242-chelovek-gora" TargetMode="External"/><Relationship Id="rId229" Type="http://schemas.openxmlformats.org/officeDocument/2006/relationships/hyperlink" Target="https://disk.yandex.ru/i/GnEHr3JdYiG0sw" TargetMode="External"/><Relationship Id="rId19" Type="http://schemas.openxmlformats.org/officeDocument/2006/relationships/hyperlink" Target="https://www.apricotbooks.ru/catalog/tproduct/724791072-939585444590-sharf-dlya-poezda" TargetMode="External"/><Relationship Id="rId224" Type="http://schemas.openxmlformats.org/officeDocument/2006/relationships/hyperlink" Target="https://disk.yandex.ru/i/T9Zr1zkIvl2dag" TargetMode="External"/><Relationship Id="rId14" Type="http://schemas.openxmlformats.org/officeDocument/2006/relationships/hyperlink" Target="https://www.apricotbooks.ru/catalog/tproduct/724791072-720394045240-zverskie-skazki" TargetMode="External"/><Relationship Id="rId30" Type="http://schemas.openxmlformats.org/officeDocument/2006/relationships/hyperlink" Target="https://www.apricotbooks.ru/catalog/tproduct/724791072-932126350840-nasledniki-triglava" TargetMode="External"/><Relationship Id="rId35" Type="http://schemas.openxmlformats.org/officeDocument/2006/relationships/hyperlink" Target="https://www.apricotbooks.ru/catalog/tproduct/724791072-440741843001-globalnii-innovator-kak-natsii-obretali" TargetMode="External"/><Relationship Id="rId56" Type="http://schemas.openxmlformats.org/officeDocument/2006/relationships/hyperlink" Target="https://www.apricotbooks.ru/tproduct/179244825-794378014941-korabl-snezhnii" TargetMode="External"/><Relationship Id="rId77" Type="http://schemas.openxmlformats.org/officeDocument/2006/relationships/hyperlink" Target="https://disk.yandex.ru/i/TktP1tibabPnNQ" TargetMode="External"/><Relationship Id="rId100" Type="http://schemas.openxmlformats.org/officeDocument/2006/relationships/hyperlink" Target="https://disk.yandex.ru/i/DzgRYs_yPhTy1g" TargetMode="External"/><Relationship Id="rId105" Type="http://schemas.openxmlformats.org/officeDocument/2006/relationships/hyperlink" Target="https://disk.yandex.ru/i/SoiQIIHA39WviA" TargetMode="External"/><Relationship Id="rId126" Type="http://schemas.openxmlformats.org/officeDocument/2006/relationships/hyperlink" Target="https://disk.yandex.ru/i/wDyECRaZsh_N1Q" TargetMode="External"/><Relationship Id="rId147" Type="http://schemas.openxmlformats.org/officeDocument/2006/relationships/hyperlink" Target="https://www.apricotbooks.ru/catalog/tproduct/179244825-136489912512-dzhalar-sem-pryah-kniga-shestaya" TargetMode="External"/><Relationship Id="rId168" Type="http://schemas.openxmlformats.org/officeDocument/2006/relationships/hyperlink" Target="https://www.apricotbooks.ru/tproduct/717497267-535251810472-uvazhaemaya-feya" TargetMode="External"/><Relationship Id="rId8" Type="http://schemas.openxmlformats.org/officeDocument/2006/relationships/hyperlink" Target="https://www.apricotbooks.ru/catalog/tproduct/724791072-886839191792-32-avgusta-vosmire-kniga-pervaya" TargetMode="External"/><Relationship Id="rId51" Type="http://schemas.openxmlformats.org/officeDocument/2006/relationships/hyperlink" Target="https://www.apricotbooks.ru/tproduct/179244825-983221747171-arabella" TargetMode="External"/><Relationship Id="rId72" Type="http://schemas.openxmlformats.org/officeDocument/2006/relationships/hyperlink" Target="https://disk.yandex.ru/i/1sKPIVgGOX_1ig" TargetMode="External"/><Relationship Id="rId93" Type="http://schemas.openxmlformats.org/officeDocument/2006/relationships/hyperlink" Target="https://disk.yandex.ru/i/S7kJicLh1yByuA" TargetMode="External"/><Relationship Id="rId98" Type="http://schemas.openxmlformats.org/officeDocument/2006/relationships/hyperlink" Target="https://disk.yandex.ru/i/gbYZFtnddxt4Qw" TargetMode="External"/><Relationship Id="rId121" Type="http://schemas.openxmlformats.org/officeDocument/2006/relationships/hyperlink" Target="https://disk.yandex.ru/i/GGEpbqfSraa0aA" TargetMode="External"/><Relationship Id="rId142" Type="http://schemas.openxmlformats.org/officeDocument/2006/relationships/hyperlink" Target="https://disk.yandex.ru/d/faxaoHVnZO4Mog" TargetMode="External"/><Relationship Id="rId163" Type="http://schemas.openxmlformats.org/officeDocument/2006/relationships/hyperlink" Target="https://www.apricotbooks.ru/tproduct/717497267-635433601032-letopis-nebesnogo-plovtsa-na-onataru-kni" TargetMode="External"/><Relationship Id="rId184" Type="http://schemas.openxmlformats.org/officeDocument/2006/relationships/hyperlink" Target="https://www.apricotbooks.ru/tproduct/717497267-957997260412-sohranyayuschaya-ravnovesie-iluiti-kniga" TargetMode="External"/><Relationship Id="rId189" Type="http://schemas.openxmlformats.org/officeDocument/2006/relationships/hyperlink" Target="https://www.apricotbooks.ru/tproduct/717497267-952979080592-kolibelnaya-dlya-malenkih-soldat" TargetMode="External"/><Relationship Id="rId219" Type="http://schemas.openxmlformats.org/officeDocument/2006/relationships/hyperlink" Target="https://disk.yandex.ru/i/F7spoon_6vm99Q" TargetMode="External"/><Relationship Id="rId3" Type="http://schemas.openxmlformats.org/officeDocument/2006/relationships/hyperlink" Target="https://www.apricotbooks.ru/catalog/tproduct/724791072-490195969051-nochnaya-raduga-vosmire-kniga-vtoraya" TargetMode="External"/><Relationship Id="rId214" Type="http://schemas.openxmlformats.org/officeDocument/2006/relationships/hyperlink" Target="https://www.apricotbooks.ru/catalog/tproduct/179244825-689920914252-konets-sveta" TargetMode="External"/><Relationship Id="rId230" Type="http://schemas.openxmlformats.org/officeDocument/2006/relationships/hyperlink" Target="https://www.apricotbooks.ru/tproduct/717497267-358815441322-taini-charovodya-mezhdu-mirami-kniga-she" TargetMode="External"/><Relationship Id="rId25" Type="http://schemas.openxmlformats.org/officeDocument/2006/relationships/hyperlink" Target="https://www.apricotbooks.ru/catalog/tproduct/724791072-355099122672-lozhki-povareshki" TargetMode="External"/><Relationship Id="rId46" Type="http://schemas.openxmlformats.org/officeDocument/2006/relationships/hyperlink" Target="https://www.apricotbooks.ru/tproduct/179244825-965453387311-zverskii-detektiv-hvostoedi" TargetMode="External"/><Relationship Id="rId67" Type="http://schemas.openxmlformats.org/officeDocument/2006/relationships/hyperlink" Target="https://www.apricotbooks.ru/tproduct/179244825-715833529831-ritsari-tumarya-vosmire-kniga-shestaya" TargetMode="External"/><Relationship Id="rId116" Type="http://schemas.openxmlformats.org/officeDocument/2006/relationships/hyperlink" Target="https://disk.yandex.ru/i/Vs-Csn59ykVFIQ" TargetMode="External"/><Relationship Id="rId137" Type="http://schemas.openxmlformats.org/officeDocument/2006/relationships/hyperlink" Target="https://disk.yandex.ru/i/hKshpW5-Odvy8w" TargetMode="External"/><Relationship Id="rId158" Type="http://schemas.openxmlformats.org/officeDocument/2006/relationships/hyperlink" Target="https://disk.yandex.ru/d/Jmr469XzCxHgFg" TargetMode="External"/><Relationship Id="rId20" Type="http://schemas.openxmlformats.org/officeDocument/2006/relationships/hyperlink" Target="https://www.apricotbooks.ru/catalog/tproduct/724791072-925042879191-dzhinks-kniga-pervaya" TargetMode="External"/><Relationship Id="rId41" Type="http://schemas.openxmlformats.org/officeDocument/2006/relationships/hyperlink" Target="https://www.apricotbooks.ru/tproduct/179244825-227517080191-vsem-viiti-iz-kadra" TargetMode="External"/><Relationship Id="rId62" Type="http://schemas.openxmlformats.org/officeDocument/2006/relationships/hyperlink" Target="https://www.apricotbooks.ru/tproduct/179244825-750817809481-bratstvo-rizhih" TargetMode="External"/><Relationship Id="rId83" Type="http://schemas.openxmlformats.org/officeDocument/2006/relationships/hyperlink" Target="https://disk.yandex.ru/d/VgjlBwuUUANDEA" TargetMode="External"/><Relationship Id="rId88" Type="http://schemas.openxmlformats.org/officeDocument/2006/relationships/hyperlink" Target="https://disk.yandex.ru/i/TaM_L8MHSyKpXA" TargetMode="External"/><Relationship Id="rId111" Type="http://schemas.openxmlformats.org/officeDocument/2006/relationships/hyperlink" Target="https://disk.yandex.ru/i/Eo0vTMhA6081Ew" TargetMode="External"/><Relationship Id="rId132" Type="http://schemas.openxmlformats.org/officeDocument/2006/relationships/hyperlink" Target="https://disk.yandex.ru/i/FqBWdahXm74zgg" TargetMode="External"/><Relationship Id="rId153" Type="http://schemas.openxmlformats.org/officeDocument/2006/relationships/hyperlink" Target="https://disk.yandex.ru/i/ZI0e-bL4u0wd9A" TargetMode="External"/><Relationship Id="rId174" Type="http://schemas.openxmlformats.org/officeDocument/2006/relationships/hyperlink" Target="https://www.apricotbooks.ru/tproduct/717497267-784173207342-tainstvennoe-nasledstvo-lel-vaiolet-knig" TargetMode="External"/><Relationship Id="rId179" Type="http://schemas.openxmlformats.org/officeDocument/2006/relationships/hyperlink" Target="https://disk.yandex.ru/i/Z39HB0viersJzw" TargetMode="External"/><Relationship Id="rId195" Type="http://schemas.openxmlformats.org/officeDocument/2006/relationships/hyperlink" Target="https://www.apricotbooks.ru/tproduct/717497267-707791864602-shkola-shpionov-hameleona-nezametnova" TargetMode="External"/><Relationship Id="rId209" Type="http://schemas.openxmlformats.org/officeDocument/2006/relationships/hyperlink" Target="https://disk.yandex.ru/i/SLIZBNG3pwAOjQ" TargetMode="External"/><Relationship Id="rId190" Type="http://schemas.openxmlformats.org/officeDocument/2006/relationships/hyperlink" Target="https://disk.yandex.ru/i/b5crkMAor_gZvg" TargetMode="External"/><Relationship Id="rId204" Type="http://schemas.openxmlformats.org/officeDocument/2006/relationships/hyperlink" Target="https://www.apricotbooks.ru/tproduct/717497267-194881354672-padenie-okov-rubezh-stihii-kniga-chetver" TargetMode="External"/><Relationship Id="rId220" Type="http://schemas.openxmlformats.org/officeDocument/2006/relationships/hyperlink" Target="https://www.apricotbooks.ru/catalog/tproduct/179244825-158951691152-kogti-gneva-zverskii-detektiv" TargetMode="External"/><Relationship Id="rId225" Type="http://schemas.openxmlformats.org/officeDocument/2006/relationships/hyperlink" Target="https://disk.yandex.ru/i/ZIQi4BoLrFl3Zw" TargetMode="External"/><Relationship Id="rId15" Type="http://schemas.openxmlformats.org/officeDocument/2006/relationships/hyperlink" Target="https://www.apricotbooks.ru/catalog/tproduct/724791072-213107987531-taini-charovodya-logovo-izgnannih-kniga" TargetMode="External"/><Relationship Id="rId36" Type="http://schemas.openxmlformats.org/officeDocument/2006/relationships/hyperlink" Target="https://www.apricotbooks.ru/tproduct/1-994263000401-pod-sozvezdiem-brodyachih-psov" TargetMode="External"/><Relationship Id="rId57" Type="http://schemas.openxmlformats.org/officeDocument/2006/relationships/hyperlink" Target="https://www.apricotbooks.ru/tproduct/179244825-253264013251-visotka" TargetMode="External"/><Relationship Id="rId106" Type="http://schemas.openxmlformats.org/officeDocument/2006/relationships/hyperlink" Target="https://disk.yandex.ru/i/8VxWfxre5quiQQ" TargetMode="External"/><Relationship Id="rId127" Type="http://schemas.openxmlformats.org/officeDocument/2006/relationships/hyperlink" Target="https://disk.yandex.ru/i/P-Cm9rop4yJ1yA" TargetMode="External"/><Relationship Id="rId10" Type="http://schemas.openxmlformats.org/officeDocument/2006/relationships/hyperlink" Target="https://www.apricotbooks.ru/catalog/tproduct/724791072-415639346291-odnazhdi-kazhetsya-okazhetsya" TargetMode="External"/><Relationship Id="rId31" Type="http://schemas.openxmlformats.org/officeDocument/2006/relationships/hyperlink" Target="https://www.apricotbooks.ru/catalog/tproduct/724791072-762573389901-zayats-na-vzletnoi-polose" TargetMode="External"/><Relationship Id="rId52" Type="http://schemas.openxmlformats.org/officeDocument/2006/relationships/hyperlink" Target="https://www.apricotbooks.ru/tproduct/179244825-845909494051-dzhenni-dalfin-i-skritie-zemli-devochka" TargetMode="External"/><Relationship Id="rId73" Type="http://schemas.openxmlformats.org/officeDocument/2006/relationships/hyperlink" Target="https://disk.yandex.ru/i/goNvckXoXgHWZQ" TargetMode="External"/><Relationship Id="rId78" Type="http://schemas.openxmlformats.org/officeDocument/2006/relationships/hyperlink" Target="https://disk.yandex.ru/i/V8hDH6WdeU8LWQ" TargetMode="External"/><Relationship Id="rId94" Type="http://schemas.openxmlformats.org/officeDocument/2006/relationships/hyperlink" Target="https://disk.yandex.ru/i/bIs2rkvq9KR3kw" TargetMode="External"/><Relationship Id="rId99" Type="http://schemas.openxmlformats.org/officeDocument/2006/relationships/hyperlink" Target="https://disk.yandex.ru/i/5_XoWW5QMtQVnQ" TargetMode="External"/><Relationship Id="rId101" Type="http://schemas.openxmlformats.org/officeDocument/2006/relationships/hyperlink" Target="https://disk.yandex.ru/i/-DxptLO7h-mK5A" TargetMode="External"/><Relationship Id="rId122" Type="http://schemas.openxmlformats.org/officeDocument/2006/relationships/hyperlink" Target="https://disk.yandex.ru/i/hZL_6XHcgGkXbw" TargetMode="External"/><Relationship Id="rId143" Type="http://schemas.openxmlformats.org/officeDocument/2006/relationships/hyperlink" Target="https://www.apricotbooks.ru/main/tproduct/179244825-256779913391-dusha-zmeya-na-onataru-kniga-pervaya" TargetMode="External"/><Relationship Id="rId148" Type="http://schemas.openxmlformats.org/officeDocument/2006/relationships/hyperlink" Target="https://disk.yandex.ru/i/aH8z04a1vP9T1A" TargetMode="External"/><Relationship Id="rId164" Type="http://schemas.openxmlformats.org/officeDocument/2006/relationships/hyperlink" Target="https://disk.yandex.ru/i/fNcqlaNeDyqMEg" TargetMode="External"/><Relationship Id="rId169" Type="http://schemas.openxmlformats.org/officeDocument/2006/relationships/hyperlink" Target="https://disk.yandex.ru/d/w231IRKS1_dG0A" TargetMode="External"/><Relationship Id="rId185" Type="http://schemas.openxmlformats.org/officeDocument/2006/relationships/hyperlink" Target="https://disk.yandex.ru/d/lo7CxBvKh7KjGw" TargetMode="External"/><Relationship Id="rId4" Type="http://schemas.openxmlformats.org/officeDocument/2006/relationships/hyperlink" Target="https://www.apricotbooks.ru/catalog/tproduct/724791072-254939457221-gen-himeri-kniga-pervaya" TargetMode="External"/><Relationship Id="rId9" Type="http://schemas.openxmlformats.org/officeDocument/2006/relationships/hyperlink" Target="https://www.apricotbooks.ru/catalog/tproduct/724791072-966301694832-taini-charovodya-nevidimii-ostrov-kniga" TargetMode="External"/><Relationship Id="rId180" Type="http://schemas.openxmlformats.org/officeDocument/2006/relationships/hyperlink" Target="https://www.apricotbooks.ru/tproduct/717497267-802796771302-set-gen-himeri-kniga-vtoraya" TargetMode="External"/><Relationship Id="rId210" Type="http://schemas.openxmlformats.org/officeDocument/2006/relationships/hyperlink" Target="https://www.apricotbooks.ru/tproduct/717497267-991761453572-priklyucheniya-eksponata" TargetMode="External"/><Relationship Id="rId215" Type="http://schemas.openxmlformats.org/officeDocument/2006/relationships/hyperlink" Target="https://www.apricotbooks.ru/tproduct/717497267-310725966312-dom-volshebnih-zverei-predzakaz" TargetMode="External"/><Relationship Id="rId26" Type="http://schemas.openxmlformats.org/officeDocument/2006/relationships/hyperlink" Target="https://www.apricotbooks.ru/catalog/tproduct/724791072-673357768319-korolevstvo-m" TargetMode="External"/><Relationship Id="rId231" Type="http://schemas.openxmlformats.org/officeDocument/2006/relationships/hyperlink" Target="https://disk.yandex.ru/d/K0fQqCjdOBetFw" TargetMode="External"/><Relationship Id="rId47" Type="http://schemas.openxmlformats.org/officeDocument/2006/relationships/hyperlink" Target="https://www.apricotbooks.ru/tproduct/179244825-941396228651-dvazhdi-kazhetsya-okazhetsya" TargetMode="External"/><Relationship Id="rId68" Type="http://schemas.openxmlformats.org/officeDocument/2006/relationships/hyperlink" Target="https://www.apricotbooks.ru/tproduct/179244825-600999647661-strannik-tim-mirazhi-amalgami-kniga-vtor" TargetMode="External"/><Relationship Id="rId89" Type="http://schemas.openxmlformats.org/officeDocument/2006/relationships/hyperlink" Target="https://disk.yandex.ru/i/3D1OCIXkG6G39A" TargetMode="External"/><Relationship Id="rId112" Type="http://schemas.openxmlformats.org/officeDocument/2006/relationships/hyperlink" Target="https://disk.yandex.ru/i/VCht8nKwL27IcQ" TargetMode="External"/><Relationship Id="rId133" Type="http://schemas.openxmlformats.org/officeDocument/2006/relationships/hyperlink" Target="https://disk.yandex.ru/i/4IUc5JOZCdbpGA" TargetMode="External"/><Relationship Id="rId154" Type="http://schemas.openxmlformats.org/officeDocument/2006/relationships/hyperlink" Target="https://www.apricotbooks.ru/catalog/tproduct/179244825-744448304322-tyomnoe-proshloe-palmovii-dnevnik-karaka" TargetMode="External"/><Relationship Id="rId175" Type="http://schemas.openxmlformats.org/officeDocument/2006/relationships/hyperlink" Target="https://www.apricotbooks.ru/tproduct/717497267-256779913391-narushiteli" TargetMode="External"/><Relationship Id="rId196" Type="http://schemas.openxmlformats.org/officeDocument/2006/relationships/hyperlink" Target="https://disk.yandex.ru/d/9EFlVCf_wXq4AA" TargetMode="External"/><Relationship Id="rId200" Type="http://schemas.openxmlformats.org/officeDocument/2006/relationships/hyperlink" Target="https://www.apricotbooks.ru/catalog/tproduct/179244825-715833529831-zhivoe-serdtse-vosmire-kniga-vosmaya" TargetMode="External"/><Relationship Id="rId16" Type="http://schemas.openxmlformats.org/officeDocument/2006/relationships/hyperlink" Target="https://www.apricotbooks.ru/catalog/tproduct/724791072-302770406005-russkaya-palitra-vkusov" TargetMode="External"/><Relationship Id="rId221" Type="http://schemas.openxmlformats.org/officeDocument/2006/relationships/hyperlink" Target="https://disk.yandex.ru/d/GhjbmVizFJnS1Q" TargetMode="External"/><Relationship Id="rId37" Type="http://schemas.openxmlformats.org/officeDocument/2006/relationships/hyperlink" Target="https://www.apricotbooks.ru/tproduct/1-827189936251-taini-charovodya-vibor-silneishego-kniga" TargetMode="External"/><Relationship Id="rId58" Type="http://schemas.openxmlformats.org/officeDocument/2006/relationships/hyperlink" Target="https://www.apricotbooks.ru/tproduct/179244825-759191371651-na-ostrove-vulkanov" TargetMode="External"/><Relationship Id="rId79" Type="http://schemas.openxmlformats.org/officeDocument/2006/relationships/hyperlink" Target="https://disk.yandex.ru/i/m-2iVW44osJxYw" TargetMode="External"/><Relationship Id="rId102" Type="http://schemas.openxmlformats.org/officeDocument/2006/relationships/hyperlink" Target="https://disk.yandex.ru/i/16omRbqlV2QDfA" TargetMode="External"/><Relationship Id="rId123" Type="http://schemas.openxmlformats.org/officeDocument/2006/relationships/hyperlink" Target="https://disk.yandex.ru/i/IHfe2uwyKWAybw" TargetMode="External"/><Relationship Id="rId144" Type="http://schemas.openxmlformats.org/officeDocument/2006/relationships/hyperlink" Target="https://disk.yandex.ru/i/20EGdDBZuXiIHA" TargetMode="External"/><Relationship Id="rId90" Type="http://schemas.openxmlformats.org/officeDocument/2006/relationships/hyperlink" Target="https://disk.yandex.ru/i/jSayJsQI0WrVmQ" TargetMode="External"/><Relationship Id="rId165" Type="http://schemas.openxmlformats.org/officeDocument/2006/relationships/hyperlink" Target="https://www.apricotbooks.ru/catalog/tproduct/179244825-867905204632-logovo-volka-zverskii-detektiv" TargetMode="External"/><Relationship Id="rId186" Type="http://schemas.openxmlformats.org/officeDocument/2006/relationships/hyperlink" Target="https://disk.yandex.ru/d/kqyWnA8NNWEJWQ" TargetMode="External"/><Relationship Id="rId211" Type="http://schemas.openxmlformats.org/officeDocument/2006/relationships/hyperlink" Target="https://disk.yandex.ru/i/uHoLNOrmP8brQA" TargetMode="External"/><Relationship Id="rId232" Type="http://schemas.openxmlformats.org/officeDocument/2006/relationships/hyperlink" Target="https://www.apricotbooks.ru/tproduct/717497267-825189555602-shumsi-predzaka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22"/>
  <sheetViews>
    <sheetView tabSelected="1" topLeftCell="A110" zoomScale="43" zoomScaleNormal="45" workbookViewId="0">
      <selection activeCell="B110" sqref="B110"/>
    </sheetView>
  </sheetViews>
  <sheetFormatPr defaultColWidth="9.5" defaultRowHeight="21" x14ac:dyDescent="0.35"/>
  <cols>
    <col min="1" max="1" width="7.125" style="207" customWidth="1"/>
    <col min="2" max="2" width="51.75" style="60" customWidth="1"/>
    <col min="3" max="4" width="21.5" style="83" customWidth="1"/>
    <col min="5" max="5" width="26" style="6" customWidth="1"/>
    <col min="6" max="6" width="16.5" style="1" customWidth="1"/>
    <col min="7" max="7" width="12.875" style="1" customWidth="1"/>
    <col min="8" max="8" width="9.125" style="1" customWidth="1"/>
    <col min="9" max="9" width="9.5" style="1" customWidth="1"/>
    <col min="10" max="10" width="10.75" style="6" customWidth="1"/>
    <col min="11" max="11" width="19.5" style="67" customWidth="1"/>
    <col min="12" max="12" width="14.75" style="32" customWidth="1"/>
    <col min="13" max="13" width="14.125" style="32" customWidth="1"/>
    <col min="14" max="14" width="17.75" style="1" customWidth="1"/>
    <col min="15" max="15" width="22.25" style="1" customWidth="1"/>
    <col min="16" max="16" width="10.5" style="6" customWidth="1"/>
    <col min="17" max="17" width="11.5" style="6" customWidth="1"/>
    <col min="18" max="18" width="15.25" style="1" customWidth="1"/>
    <col min="19" max="19" width="19.875" style="1" customWidth="1"/>
    <col min="20" max="20" width="26.125" style="10" customWidth="1"/>
    <col min="21" max="21" width="51.375" style="10" customWidth="1"/>
    <col min="22" max="22" width="15.875" style="42" customWidth="1"/>
    <col min="23" max="23" width="18.125" style="53" customWidth="1"/>
    <col min="24" max="200" width="9.5" style="1"/>
    <col min="201" max="16384" width="9.5" style="5"/>
  </cols>
  <sheetData>
    <row r="1" spans="1:201" x14ac:dyDescent="0.35">
      <c r="A1" s="203"/>
      <c r="B1" s="54" t="s">
        <v>0</v>
      </c>
      <c r="C1" s="68" t="s">
        <v>594</v>
      </c>
      <c r="D1" s="68" t="s">
        <v>593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64" t="s">
        <v>720</v>
      </c>
      <c r="L1" s="30" t="s">
        <v>7</v>
      </c>
      <c r="M1" s="30" t="s">
        <v>8</v>
      </c>
      <c r="N1" s="4" t="s">
        <v>9</v>
      </c>
      <c r="O1" s="2" t="s">
        <v>10</v>
      </c>
      <c r="P1" s="3" t="s">
        <v>120</v>
      </c>
      <c r="Q1" s="3" t="s">
        <v>126</v>
      </c>
      <c r="R1" s="2" t="s">
        <v>130</v>
      </c>
      <c r="S1" s="2" t="s">
        <v>318</v>
      </c>
      <c r="T1" s="9" t="s">
        <v>147</v>
      </c>
      <c r="U1" s="9" t="s">
        <v>487</v>
      </c>
      <c r="V1" s="41" t="s">
        <v>248</v>
      </c>
      <c r="W1" s="52" t="s">
        <v>564</v>
      </c>
      <c r="GS1" s="1"/>
    </row>
    <row r="2" spans="1:201" s="66" customFormat="1" ht="81" x14ac:dyDescent="0.35">
      <c r="A2" s="204"/>
      <c r="B2" s="12" t="s">
        <v>13</v>
      </c>
      <c r="C2" s="11" t="s">
        <v>11</v>
      </c>
      <c r="D2" s="43" t="s">
        <v>12</v>
      </c>
      <c r="E2" s="11" t="s">
        <v>14</v>
      </c>
      <c r="F2" s="12" t="s">
        <v>15</v>
      </c>
      <c r="G2" s="45" t="s">
        <v>595</v>
      </c>
      <c r="H2" s="45" t="s">
        <v>16</v>
      </c>
      <c r="I2" s="12" t="s">
        <v>17</v>
      </c>
      <c r="J2" s="12" t="s">
        <v>18</v>
      </c>
      <c r="K2" s="45" t="s">
        <v>721</v>
      </c>
      <c r="L2" s="46" t="s">
        <v>19</v>
      </c>
      <c r="M2" s="45" t="s">
        <v>20</v>
      </c>
      <c r="N2" s="45" t="s">
        <v>21</v>
      </c>
      <c r="O2" s="12" t="s">
        <v>22</v>
      </c>
      <c r="P2" s="13" t="s">
        <v>119</v>
      </c>
      <c r="Q2" s="14" t="s">
        <v>125</v>
      </c>
      <c r="R2" s="14" t="s">
        <v>131</v>
      </c>
      <c r="S2" s="14" t="s">
        <v>319</v>
      </c>
      <c r="T2" s="13" t="s">
        <v>320</v>
      </c>
      <c r="U2" s="37" t="s">
        <v>488</v>
      </c>
      <c r="V2" s="34" t="s">
        <v>562</v>
      </c>
      <c r="W2" s="34" t="s">
        <v>563</v>
      </c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</row>
    <row r="3" spans="1:201" s="8" customFormat="1" ht="81" customHeight="1" x14ac:dyDescent="0.35">
      <c r="A3" s="205">
        <v>1</v>
      </c>
      <c r="B3" s="55" t="s">
        <v>715</v>
      </c>
      <c r="C3" s="61" t="s">
        <v>222</v>
      </c>
      <c r="D3" s="62" t="s">
        <v>210</v>
      </c>
      <c r="E3" s="19" t="s">
        <v>229</v>
      </c>
      <c r="F3" s="21" t="s">
        <v>230</v>
      </c>
      <c r="G3" s="26" t="s">
        <v>600</v>
      </c>
      <c r="H3" s="16" t="s">
        <v>27</v>
      </c>
      <c r="I3" s="21">
        <v>248</v>
      </c>
      <c r="J3" s="21">
        <v>2022</v>
      </c>
      <c r="K3" s="35">
        <v>825</v>
      </c>
      <c r="L3" s="18">
        <v>402</v>
      </c>
      <c r="M3" s="18">
        <v>8</v>
      </c>
      <c r="N3" s="17">
        <v>1500</v>
      </c>
      <c r="O3" s="23" t="s">
        <v>228</v>
      </c>
      <c r="P3" s="18" t="s">
        <v>121</v>
      </c>
      <c r="Q3" s="18" t="s">
        <v>232</v>
      </c>
      <c r="R3" s="25" t="s">
        <v>145</v>
      </c>
      <c r="S3" s="69" t="s">
        <v>339</v>
      </c>
      <c r="T3" s="69" t="s">
        <v>226</v>
      </c>
      <c r="U3" s="38" t="s">
        <v>490</v>
      </c>
      <c r="V3" s="40">
        <v>0</v>
      </c>
      <c r="W3" s="40">
        <f>Таблица1[[#This Row],[Столбец145]]*Таблица1[[#This Row],[Столбец20]]</f>
        <v>0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</row>
    <row r="4" spans="1:201" s="8" customFormat="1" ht="81.599999999999994" customHeight="1" x14ac:dyDescent="0.35">
      <c r="A4" s="206">
        <v>2</v>
      </c>
      <c r="B4" s="84" t="s">
        <v>716</v>
      </c>
      <c r="C4" s="85" t="s">
        <v>279</v>
      </c>
      <c r="D4" s="86" t="s">
        <v>154</v>
      </c>
      <c r="E4" s="87" t="s">
        <v>280</v>
      </c>
      <c r="F4" s="88" t="s">
        <v>281</v>
      </c>
      <c r="G4" s="98" t="s">
        <v>602</v>
      </c>
      <c r="H4" s="98" t="s">
        <v>55</v>
      </c>
      <c r="I4" s="88">
        <v>112</v>
      </c>
      <c r="J4" s="88">
        <v>2023</v>
      </c>
      <c r="K4" s="99">
        <v>880</v>
      </c>
      <c r="L4" s="122">
        <v>573</v>
      </c>
      <c r="M4" s="90">
        <v>8</v>
      </c>
      <c r="N4" s="91">
        <v>1500</v>
      </c>
      <c r="O4" s="88" t="s">
        <v>282</v>
      </c>
      <c r="P4" s="92" t="s">
        <v>122</v>
      </c>
      <c r="Q4" s="90" t="s">
        <v>127</v>
      </c>
      <c r="R4" s="93" t="s">
        <v>262</v>
      </c>
      <c r="S4" s="94" t="s">
        <v>331</v>
      </c>
      <c r="T4" s="94" t="s">
        <v>283</v>
      </c>
      <c r="U4" s="95" t="s">
        <v>520</v>
      </c>
      <c r="V4" s="96">
        <v>0</v>
      </c>
      <c r="W4" s="96">
        <f>Таблица1[[#This Row],[Столбец145]]*Таблица1[[#This Row],[Столбец20]]</f>
        <v>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</row>
    <row r="5" spans="1:201" s="8" customFormat="1" ht="81.599999999999994" customHeight="1" x14ac:dyDescent="0.35">
      <c r="A5" s="205">
        <v>3</v>
      </c>
      <c r="B5" s="55" t="s">
        <v>317</v>
      </c>
      <c r="C5" s="61" t="s">
        <v>158</v>
      </c>
      <c r="D5" s="62" t="s">
        <v>159</v>
      </c>
      <c r="E5" s="19" t="s">
        <v>286</v>
      </c>
      <c r="F5" s="20" t="s">
        <v>230</v>
      </c>
      <c r="G5" s="15" t="s">
        <v>597</v>
      </c>
      <c r="H5" s="26" t="s">
        <v>27</v>
      </c>
      <c r="I5" s="21">
        <v>168</v>
      </c>
      <c r="J5" s="21">
        <v>2023</v>
      </c>
      <c r="K5" s="35">
        <v>800</v>
      </c>
      <c r="L5" s="18">
        <v>408</v>
      </c>
      <c r="M5" s="18">
        <v>10</v>
      </c>
      <c r="N5" s="17">
        <v>2000</v>
      </c>
      <c r="O5" s="21" t="s">
        <v>237</v>
      </c>
      <c r="P5" s="36" t="s">
        <v>121</v>
      </c>
      <c r="Q5" s="18" t="s">
        <v>127</v>
      </c>
      <c r="R5" s="25" t="s">
        <v>145</v>
      </c>
      <c r="S5" s="71" t="s">
        <v>329</v>
      </c>
      <c r="T5" s="69" t="s">
        <v>287</v>
      </c>
      <c r="U5" s="38"/>
      <c r="V5" s="40">
        <v>0</v>
      </c>
      <c r="W5" s="40">
        <f>Таблица1[[#This Row],[Столбец145]]*Таблица1[[#This Row],[Столбец20]]</f>
        <v>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</row>
    <row r="6" spans="1:201" s="8" customFormat="1" ht="81.599999999999994" customHeight="1" x14ac:dyDescent="0.35">
      <c r="A6" s="206">
        <v>4</v>
      </c>
      <c r="B6" s="84" t="s">
        <v>111</v>
      </c>
      <c r="C6" s="85" t="s">
        <v>109</v>
      </c>
      <c r="D6" s="86" t="s">
        <v>110</v>
      </c>
      <c r="E6" s="123" t="s">
        <v>112</v>
      </c>
      <c r="F6" s="88" t="s">
        <v>26</v>
      </c>
      <c r="G6" s="89" t="s">
        <v>598</v>
      </c>
      <c r="H6" s="89" t="s">
        <v>27</v>
      </c>
      <c r="I6" s="88">
        <v>80</v>
      </c>
      <c r="J6" s="88">
        <v>2021</v>
      </c>
      <c r="K6" s="99">
        <v>550</v>
      </c>
      <c r="L6" s="90">
        <v>400</v>
      </c>
      <c r="M6" s="90">
        <v>13</v>
      </c>
      <c r="N6" s="89">
        <v>2000</v>
      </c>
      <c r="O6" s="109" t="s">
        <v>113</v>
      </c>
      <c r="P6" s="90" t="s">
        <v>122</v>
      </c>
      <c r="Q6" s="90" t="s">
        <v>127</v>
      </c>
      <c r="R6" s="101" t="s">
        <v>146</v>
      </c>
      <c r="S6" s="102" t="s">
        <v>358</v>
      </c>
      <c r="T6" s="102" t="s">
        <v>553</v>
      </c>
      <c r="U6" s="103" t="s">
        <v>499</v>
      </c>
      <c r="V6" s="96">
        <v>0</v>
      </c>
      <c r="W6" s="96">
        <f>Таблица1[[#This Row],[Столбец145]]*Таблица1[[#This Row],[Столбец20]]</f>
        <v>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</row>
    <row r="7" spans="1:201" s="8" customFormat="1" ht="81.599999999999994" customHeight="1" x14ac:dyDescent="0.35">
      <c r="A7" s="205">
        <v>5</v>
      </c>
      <c r="B7" s="55" t="s">
        <v>44</v>
      </c>
      <c r="C7" s="61" t="s">
        <v>274</v>
      </c>
      <c r="D7" s="62"/>
      <c r="E7" s="19" t="s">
        <v>45</v>
      </c>
      <c r="F7" s="20" t="s">
        <v>26</v>
      </c>
      <c r="G7" s="26" t="s">
        <v>603</v>
      </c>
      <c r="H7" s="26" t="s">
        <v>27</v>
      </c>
      <c r="I7" s="21">
        <v>672</v>
      </c>
      <c r="J7" s="21">
        <v>2020</v>
      </c>
      <c r="K7" s="35">
        <v>1950</v>
      </c>
      <c r="L7" s="31">
        <v>1200</v>
      </c>
      <c r="M7" s="18">
        <v>10</v>
      </c>
      <c r="N7" s="17">
        <v>1200</v>
      </c>
      <c r="O7" s="23" t="s">
        <v>46</v>
      </c>
      <c r="P7" s="18" t="s">
        <v>121</v>
      </c>
      <c r="Q7" s="18" t="s">
        <v>127</v>
      </c>
      <c r="R7" s="29" t="s">
        <v>134</v>
      </c>
      <c r="S7" s="70" t="s">
        <v>369</v>
      </c>
      <c r="T7" s="70" t="s">
        <v>554</v>
      </c>
      <c r="U7" s="39"/>
      <c r="V7" s="40">
        <v>0</v>
      </c>
      <c r="W7" s="40">
        <f>Таблица1[[#This Row],[Столбец145]]*Таблица1[[#This Row],[Столбец20]]</f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</row>
    <row r="8" spans="1:201" s="8" customFormat="1" ht="81.599999999999994" customHeight="1" x14ac:dyDescent="0.35">
      <c r="A8" s="206">
        <v>6</v>
      </c>
      <c r="B8" s="84" t="s">
        <v>717</v>
      </c>
      <c r="C8" s="85" t="s">
        <v>309</v>
      </c>
      <c r="D8" s="86" t="s">
        <v>166</v>
      </c>
      <c r="E8" s="87" t="s">
        <v>310</v>
      </c>
      <c r="F8" s="88" t="s">
        <v>26</v>
      </c>
      <c r="G8" s="97" t="s">
        <v>597</v>
      </c>
      <c r="H8" s="89" t="s">
        <v>27</v>
      </c>
      <c r="I8" s="88">
        <v>216</v>
      </c>
      <c r="J8" s="88">
        <v>2024</v>
      </c>
      <c r="K8" s="99">
        <v>730</v>
      </c>
      <c r="L8" s="100">
        <v>480</v>
      </c>
      <c r="M8" s="90">
        <v>8</v>
      </c>
      <c r="N8" s="91">
        <v>1500</v>
      </c>
      <c r="O8" s="88" t="s">
        <v>311</v>
      </c>
      <c r="P8" s="92" t="s">
        <v>121</v>
      </c>
      <c r="Q8" s="90" t="s">
        <v>127</v>
      </c>
      <c r="R8" s="104" t="s">
        <v>145</v>
      </c>
      <c r="S8" s="124" t="s">
        <v>322</v>
      </c>
      <c r="T8" s="94" t="s">
        <v>312</v>
      </c>
      <c r="U8" s="95" t="s">
        <v>671</v>
      </c>
      <c r="V8" s="96">
        <v>0</v>
      </c>
      <c r="W8" s="96">
        <f>Таблица1[[#This Row],[Столбец145]]*Таблица1[[#This Row],[Столбец20]]</f>
        <v>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</row>
    <row r="9" spans="1:201" s="8" customFormat="1" ht="81.599999999999994" customHeight="1" x14ac:dyDescent="0.35">
      <c r="A9" s="205">
        <v>7</v>
      </c>
      <c r="B9" s="55" t="s">
        <v>544</v>
      </c>
      <c r="C9" s="61" t="s">
        <v>429</v>
      </c>
      <c r="D9" s="62" t="s">
        <v>259</v>
      </c>
      <c r="E9" s="19" t="s">
        <v>430</v>
      </c>
      <c r="F9" s="21" t="s">
        <v>26</v>
      </c>
      <c r="G9" s="44" t="s">
        <v>604</v>
      </c>
      <c r="H9" s="16" t="s">
        <v>27</v>
      </c>
      <c r="I9" s="21">
        <v>240</v>
      </c>
      <c r="J9" s="21">
        <v>2024</v>
      </c>
      <c r="K9" s="35">
        <v>825</v>
      </c>
      <c r="L9" s="18">
        <v>560</v>
      </c>
      <c r="M9" s="18">
        <v>8</v>
      </c>
      <c r="N9" s="17">
        <v>2000</v>
      </c>
      <c r="O9" s="21" t="s">
        <v>431</v>
      </c>
      <c r="P9" s="36" t="s">
        <v>121</v>
      </c>
      <c r="Q9" s="18" t="s">
        <v>127</v>
      </c>
      <c r="R9" s="24" t="s">
        <v>188</v>
      </c>
      <c r="S9" s="72" t="s">
        <v>432</v>
      </c>
      <c r="T9" s="69" t="s">
        <v>434</v>
      </c>
      <c r="U9" s="38" t="s">
        <v>510</v>
      </c>
      <c r="V9" s="40">
        <v>0</v>
      </c>
      <c r="W9" s="40">
        <f>Таблица1[[#This Row],[Столбец145]]*Таблица1[[#This Row],[Столбец20]]</f>
        <v>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</row>
    <row r="10" spans="1:201" s="8" customFormat="1" ht="81.599999999999994" customHeight="1" x14ac:dyDescent="0.35">
      <c r="A10" s="206">
        <v>8</v>
      </c>
      <c r="B10" s="84" t="s">
        <v>81</v>
      </c>
      <c r="C10" s="85" t="s">
        <v>267</v>
      </c>
      <c r="D10" s="86" t="s">
        <v>611</v>
      </c>
      <c r="E10" s="87" t="s">
        <v>106</v>
      </c>
      <c r="F10" s="88" t="s">
        <v>26</v>
      </c>
      <c r="G10" s="98" t="s">
        <v>605</v>
      </c>
      <c r="H10" s="98" t="s">
        <v>27</v>
      </c>
      <c r="I10" s="88">
        <v>32</v>
      </c>
      <c r="J10" s="88">
        <v>2019</v>
      </c>
      <c r="K10" s="99">
        <v>275</v>
      </c>
      <c r="L10" s="100">
        <v>188</v>
      </c>
      <c r="M10" s="90">
        <v>20</v>
      </c>
      <c r="N10" s="91">
        <v>2000</v>
      </c>
      <c r="O10" s="109" t="s">
        <v>82</v>
      </c>
      <c r="P10" s="90" t="s">
        <v>123</v>
      </c>
      <c r="Q10" s="90" t="s">
        <v>129</v>
      </c>
      <c r="R10" s="101" t="s">
        <v>146</v>
      </c>
      <c r="S10" s="102" t="s">
        <v>392</v>
      </c>
      <c r="T10" s="102" t="s">
        <v>555</v>
      </c>
      <c r="U10" s="103"/>
      <c r="V10" s="96">
        <v>0</v>
      </c>
      <c r="W10" s="96">
        <f>Таблица1[[#This Row],[Столбец145]]*Таблица1[[#This Row],[Столбец20]]</f>
        <v>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</row>
    <row r="11" spans="1:201" s="8" customFormat="1" ht="81.599999999999994" customHeight="1" x14ac:dyDescent="0.35">
      <c r="A11" s="205">
        <v>9</v>
      </c>
      <c r="B11" s="55" t="s">
        <v>718</v>
      </c>
      <c r="C11" s="125" t="s">
        <v>31</v>
      </c>
      <c r="D11" s="62" t="s">
        <v>107</v>
      </c>
      <c r="E11" s="19" t="s">
        <v>32</v>
      </c>
      <c r="F11" s="21" t="s">
        <v>26</v>
      </c>
      <c r="G11" s="26" t="s">
        <v>600</v>
      </c>
      <c r="H11" s="26" t="s">
        <v>27</v>
      </c>
      <c r="I11" s="21">
        <v>152</v>
      </c>
      <c r="J11" s="126">
        <v>2026</v>
      </c>
      <c r="K11" s="35">
        <v>820</v>
      </c>
      <c r="L11" s="18">
        <v>400</v>
      </c>
      <c r="M11" s="18">
        <v>12</v>
      </c>
      <c r="N11" s="17">
        <v>4000</v>
      </c>
      <c r="O11" s="127" t="s">
        <v>33</v>
      </c>
      <c r="P11" s="18" t="s">
        <v>122</v>
      </c>
      <c r="Q11" s="18" t="s">
        <v>127</v>
      </c>
      <c r="R11" s="17" t="s">
        <v>133</v>
      </c>
      <c r="S11" s="70" t="s">
        <v>365</v>
      </c>
      <c r="T11" s="70" t="s">
        <v>556</v>
      </c>
      <c r="U11" s="39" t="s">
        <v>516</v>
      </c>
      <c r="V11" s="40">
        <v>0</v>
      </c>
      <c r="W11" s="40">
        <f>Таблица1[[#This Row],[Столбец145]]*Таблица1[[#This Row],[Столбец20]]</f>
        <v>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</row>
    <row r="12" spans="1:201" s="8" customFormat="1" ht="81.599999999999994" customHeight="1" x14ac:dyDescent="0.35">
      <c r="A12" s="206">
        <v>10</v>
      </c>
      <c r="B12" s="84" t="s">
        <v>781</v>
      </c>
      <c r="C12" s="85" t="s">
        <v>31</v>
      </c>
      <c r="D12" s="86" t="s">
        <v>107</v>
      </c>
      <c r="E12" s="87" t="s">
        <v>207</v>
      </c>
      <c r="F12" s="88" t="s">
        <v>26</v>
      </c>
      <c r="G12" s="98" t="s">
        <v>600</v>
      </c>
      <c r="H12" s="98" t="s">
        <v>27</v>
      </c>
      <c r="I12" s="88">
        <v>160</v>
      </c>
      <c r="J12" s="88">
        <v>2026</v>
      </c>
      <c r="K12" s="99">
        <v>880</v>
      </c>
      <c r="L12" s="90">
        <v>380</v>
      </c>
      <c r="M12" s="90">
        <v>12</v>
      </c>
      <c r="N12" s="91">
        <v>4000</v>
      </c>
      <c r="O12" s="131" t="s">
        <v>118</v>
      </c>
      <c r="P12" s="92" t="s">
        <v>122</v>
      </c>
      <c r="Q12" s="90" t="s">
        <v>127</v>
      </c>
      <c r="R12" s="104" t="s">
        <v>133</v>
      </c>
      <c r="S12" s="94" t="s">
        <v>344</v>
      </c>
      <c r="T12" s="94" t="s">
        <v>208</v>
      </c>
      <c r="U12" s="95"/>
      <c r="V12" s="96">
        <v>0</v>
      </c>
      <c r="W12" s="96">
        <f>Таблица1[[#This Row],[Столбец145]]*Таблица1[[#This Row],[Столбец20]]</f>
        <v>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</row>
    <row r="13" spans="1:201" s="8" customFormat="1" ht="81.599999999999994" customHeight="1" x14ac:dyDescent="0.35">
      <c r="A13" s="205">
        <v>11</v>
      </c>
      <c r="B13" s="55" t="s">
        <v>669</v>
      </c>
      <c r="C13" s="61" t="s">
        <v>31</v>
      </c>
      <c r="D13" s="62" t="s">
        <v>107</v>
      </c>
      <c r="E13" s="19" t="s">
        <v>233</v>
      </c>
      <c r="F13" s="21" t="s">
        <v>26</v>
      </c>
      <c r="G13" s="26" t="s">
        <v>600</v>
      </c>
      <c r="H13" s="26" t="s">
        <v>27</v>
      </c>
      <c r="I13" s="21">
        <v>168</v>
      </c>
      <c r="J13" s="21">
        <v>2025</v>
      </c>
      <c r="K13" s="35">
        <v>880</v>
      </c>
      <c r="L13" s="18">
        <v>380</v>
      </c>
      <c r="M13" s="18">
        <v>8</v>
      </c>
      <c r="N13" s="17">
        <v>2500</v>
      </c>
      <c r="O13" s="48" t="s">
        <v>118</v>
      </c>
      <c r="P13" s="36" t="s">
        <v>122</v>
      </c>
      <c r="Q13" s="18" t="s">
        <v>127</v>
      </c>
      <c r="R13" s="25" t="s">
        <v>133</v>
      </c>
      <c r="S13" s="69" t="s">
        <v>338</v>
      </c>
      <c r="T13" s="69" t="s">
        <v>234</v>
      </c>
      <c r="U13" s="38"/>
      <c r="V13" s="40">
        <v>0</v>
      </c>
      <c r="W13" s="40">
        <f>Таблица1[[#This Row],[Столбец145]]*Таблица1[[#This Row],[Столбец20]]</f>
        <v>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</row>
    <row r="14" spans="1:201" s="8" customFormat="1" ht="81.599999999999994" customHeight="1" x14ac:dyDescent="0.35">
      <c r="A14" s="206">
        <v>12</v>
      </c>
      <c r="B14" s="105" t="s">
        <v>533</v>
      </c>
      <c r="C14" s="85" t="s">
        <v>31</v>
      </c>
      <c r="D14" s="86" t="s">
        <v>107</v>
      </c>
      <c r="E14" s="87" t="s">
        <v>176</v>
      </c>
      <c r="F14" s="107" t="s">
        <v>26</v>
      </c>
      <c r="G14" s="98" t="s">
        <v>600</v>
      </c>
      <c r="H14" s="89" t="s">
        <v>27</v>
      </c>
      <c r="I14" s="107">
        <v>168</v>
      </c>
      <c r="J14" s="88">
        <v>2024</v>
      </c>
      <c r="K14" s="99">
        <v>880</v>
      </c>
      <c r="L14" s="90">
        <v>370</v>
      </c>
      <c r="M14" s="90">
        <v>10</v>
      </c>
      <c r="N14" s="91">
        <v>2000</v>
      </c>
      <c r="O14" s="109" t="s">
        <v>631</v>
      </c>
      <c r="P14" s="92" t="s">
        <v>122</v>
      </c>
      <c r="Q14" s="90" t="s">
        <v>127</v>
      </c>
      <c r="R14" s="104" t="s">
        <v>133</v>
      </c>
      <c r="S14" s="94" t="s">
        <v>353</v>
      </c>
      <c r="T14" s="94" t="s">
        <v>175</v>
      </c>
      <c r="U14" s="95"/>
      <c r="V14" s="96">
        <v>0</v>
      </c>
      <c r="W14" s="96">
        <f>Таблица1[[#This Row],[Столбец145]]*Таблица1[[#This Row],[Столбец20]]</f>
        <v>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</row>
    <row r="15" spans="1:201" s="8" customFormat="1" ht="81.599999999999994" customHeight="1" x14ac:dyDescent="0.35">
      <c r="A15" s="205">
        <v>13</v>
      </c>
      <c r="B15" s="55" t="s">
        <v>535</v>
      </c>
      <c r="C15" s="125" t="s">
        <v>31</v>
      </c>
      <c r="D15" s="62" t="s">
        <v>107</v>
      </c>
      <c r="E15" s="117" t="s">
        <v>108</v>
      </c>
      <c r="F15" s="21" t="s">
        <v>26</v>
      </c>
      <c r="G15" s="26" t="s">
        <v>600</v>
      </c>
      <c r="H15" s="26" t="s">
        <v>27</v>
      </c>
      <c r="I15" s="21">
        <v>160</v>
      </c>
      <c r="J15" s="126">
        <v>2025</v>
      </c>
      <c r="K15" s="35">
        <v>880</v>
      </c>
      <c r="L15" s="18">
        <v>350</v>
      </c>
      <c r="M15" s="18">
        <v>12</v>
      </c>
      <c r="N15" s="17">
        <v>2000</v>
      </c>
      <c r="O15" s="48" t="s">
        <v>118</v>
      </c>
      <c r="P15" s="18" t="s">
        <v>122</v>
      </c>
      <c r="Q15" s="18" t="s">
        <v>127</v>
      </c>
      <c r="R15" s="17" t="s">
        <v>133</v>
      </c>
      <c r="S15" s="70" t="s">
        <v>360</v>
      </c>
      <c r="T15" s="70" t="s">
        <v>557</v>
      </c>
      <c r="U15" s="39"/>
      <c r="V15" s="40">
        <v>0</v>
      </c>
      <c r="W15" s="40">
        <f>Таблица1[[#This Row],[Столбец145]]*Таблица1[[#This Row],[Столбец20]]</f>
        <v>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</row>
    <row r="16" spans="1:201" s="8" customFormat="1" ht="81.599999999999994" customHeight="1" x14ac:dyDescent="0.35">
      <c r="A16" s="206">
        <v>14</v>
      </c>
      <c r="B16" s="84" t="s">
        <v>760</v>
      </c>
      <c r="C16" s="85" t="s">
        <v>31</v>
      </c>
      <c r="D16" s="86" t="s">
        <v>107</v>
      </c>
      <c r="E16" s="87" t="s">
        <v>414</v>
      </c>
      <c r="F16" s="88" t="s">
        <v>26</v>
      </c>
      <c r="G16" s="98" t="s">
        <v>600</v>
      </c>
      <c r="H16" s="98" t="s">
        <v>27</v>
      </c>
      <c r="I16" s="88">
        <v>168</v>
      </c>
      <c r="J16" s="88">
        <v>2026</v>
      </c>
      <c r="K16" s="99">
        <v>880</v>
      </c>
      <c r="L16" s="100">
        <v>365</v>
      </c>
      <c r="M16" s="90">
        <v>12</v>
      </c>
      <c r="N16" s="91">
        <v>4000</v>
      </c>
      <c r="O16" s="88" t="s">
        <v>118</v>
      </c>
      <c r="P16" s="92" t="s">
        <v>122</v>
      </c>
      <c r="Q16" s="90" t="s">
        <v>127</v>
      </c>
      <c r="R16" s="104" t="s">
        <v>133</v>
      </c>
      <c r="S16" s="94" t="s">
        <v>416</v>
      </c>
      <c r="T16" s="94" t="s">
        <v>415</v>
      </c>
      <c r="U16" s="95"/>
      <c r="V16" s="96">
        <v>0</v>
      </c>
      <c r="W16" s="96">
        <f>Таблица1[[#This Row],[Столбец145]]*Таблица1[[#This Row],[Столбец20]]</f>
        <v>0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</row>
    <row r="17" spans="1:177" s="8" customFormat="1" ht="81.599999999999994" customHeight="1" x14ac:dyDescent="0.35">
      <c r="A17" s="205">
        <v>15</v>
      </c>
      <c r="B17" s="55" t="s">
        <v>670</v>
      </c>
      <c r="C17" s="61" t="s">
        <v>31</v>
      </c>
      <c r="D17" s="62" t="s">
        <v>107</v>
      </c>
      <c r="E17" s="19" t="s">
        <v>305</v>
      </c>
      <c r="F17" s="20" t="s">
        <v>26</v>
      </c>
      <c r="G17" s="26" t="s">
        <v>600</v>
      </c>
      <c r="H17" s="26" t="s">
        <v>27</v>
      </c>
      <c r="I17" s="20">
        <v>168</v>
      </c>
      <c r="J17" s="20">
        <v>2025</v>
      </c>
      <c r="K17" s="35">
        <v>880</v>
      </c>
      <c r="L17" s="31">
        <v>365</v>
      </c>
      <c r="M17" s="18">
        <v>8</v>
      </c>
      <c r="N17" s="17">
        <v>2500</v>
      </c>
      <c r="O17" s="20" t="s">
        <v>118</v>
      </c>
      <c r="P17" s="36" t="s">
        <v>122</v>
      </c>
      <c r="Q17" s="18" t="s">
        <v>127</v>
      </c>
      <c r="R17" s="25" t="s">
        <v>133</v>
      </c>
      <c r="S17" s="69" t="s">
        <v>324</v>
      </c>
      <c r="T17" s="69" t="s">
        <v>306</v>
      </c>
      <c r="U17" s="38"/>
      <c r="V17" s="40">
        <v>0</v>
      </c>
      <c r="W17" s="40">
        <f>Таблица1[[#This Row],[Столбец145]]*Таблица1[[#This Row],[Столбец20]]</f>
        <v>0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</row>
    <row r="18" spans="1:177" s="51" customFormat="1" ht="81.599999999999994" customHeight="1" x14ac:dyDescent="0.35">
      <c r="A18" s="206">
        <v>16</v>
      </c>
      <c r="B18" s="105" t="s">
        <v>698</v>
      </c>
      <c r="C18" s="134" t="s">
        <v>31</v>
      </c>
      <c r="D18" s="135" t="s">
        <v>107</v>
      </c>
      <c r="E18" s="157" t="s">
        <v>630</v>
      </c>
      <c r="F18" s="158" t="s">
        <v>26</v>
      </c>
      <c r="G18" s="142" t="s">
        <v>600</v>
      </c>
      <c r="H18" s="142" t="s">
        <v>27</v>
      </c>
      <c r="I18" s="159">
        <v>192</v>
      </c>
      <c r="J18" s="159">
        <v>2025</v>
      </c>
      <c r="K18" s="99">
        <v>930</v>
      </c>
      <c r="L18" s="160">
        <v>380</v>
      </c>
      <c r="M18" s="139">
        <v>9</v>
      </c>
      <c r="N18" s="140">
        <v>5000</v>
      </c>
      <c r="O18" s="137" t="s">
        <v>118</v>
      </c>
      <c r="P18" s="141" t="s">
        <v>122</v>
      </c>
      <c r="Q18" s="139" t="s">
        <v>127</v>
      </c>
      <c r="R18" s="143" t="s">
        <v>133</v>
      </c>
      <c r="S18" s="94" t="s">
        <v>641</v>
      </c>
      <c r="T18" s="118" t="s">
        <v>632</v>
      </c>
      <c r="U18" s="119"/>
      <c r="V18" s="116">
        <v>0</v>
      </c>
      <c r="W18" s="96">
        <f>Таблица1[[#This Row],[Столбец145]]*Таблица1[[#This Row],[Столбец20]]</f>
        <v>0</v>
      </c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</row>
    <row r="19" spans="1:177" s="8" customFormat="1" ht="81.599999999999994" customHeight="1" x14ac:dyDescent="0.35">
      <c r="A19" s="205">
        <v>17</v>
      </c>
      <c r="B19" s="56" t="s">
        <v>642</v>
      </c>
      <c r="C19" s="61" t="s">
        <v>158</v>
      </c>
      <c r="D19" s="62" t="s">
        <v>179</v>
      </c>
      <c r="E19" s="19" t="s">
        <v>180</v>
      </c>
      <c r="F19" s="21" t="s">
        <v>26</v>
      </c>
      <c r="G19" s="26" t="s">
        <v>597</v>
      </c>
      <c r="H19" s="16" t="s">
        <v>27</v>
      </c>
      <c r="I19" s="21">
        <v>128</v>
      </c>
      <c r="J19" s="21">
        <v>2025</v>
      </c>
      <c r="K19" s="35">
        <v>770</v>
      </c>
      <c r="L19" s="31">
        <v>398</v>
      </c>
      <c r="M19" s="18">
        <v>11</v>
      </c>
      <c r="N19" s="17">
        <v>1000</v>
      </c>
      <c r="O19" s="23" t="s">
        <v>161</v>
      </c>
      <c r="P19" s="36" t="s">
        <v>121</v>
      </c>
      <c r="Q19" s="18" t="s">
        <v>127</v>
      </c>
      <c r="R19" s="25" t="s">
        <v>145</v>
      </c>
      <c r="S19" s="69" t="s">
        <v>350</v>
      </c>
      <c r="T19" s="69" t="s">
        <v>182</v>
      </c>
      <c r="U19" s="38" t="s">
        <v>491</v>
      </c>
      <c r="V19" s="40">
        <v>0</v>
      </c>
      <c r="W19" s="40">
        <f>Таблица1[[#This Row],[Столбец145]]*Таблица1[[#This Row],[Столбец20]]</f>
        <v>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1:177" s="8" customFormat="1" ht="81.599999999999994" customHeight="1" x14ac:dyDescent="0.35">
      <c r="A20" s="206">
        <v>18</v>
      </c>
      <c r="B20" s="84" t="s">
        <v>633</v>
      </c>
      <c r="C20" s="85" t="s">
        <v>37</v>
      </c>
      <c r="D20" s="86" t="s">
        <v>249</v>
      </c>
      <c r="E20" s="87" t="s">
        <v>250</v>
      </c>
      <c r="F20" s="88" t="s">
        <v>35</v>
      </c>
      <c r="G20" s="89" t="s">
        <v>600</v>
      </c>
      <c r="H20" s="98" t="s">
        <v>27</v>
      </c>
      <c r="I20" s="88">
        <v>216</v>
      </c>
      <c r="J20" s="88">
        <v>2023</v>
      </c>
      <c r="K20" s="99">
        <v>970</v>
      </c>
      <c r="L20" s="90">
        <v>370</v>
      </c>
      <c r="M20" s="90">
        <v>8</v>
      </c>
      <c r="N20" s="91">
        <v>2000</v>
      </c>
      <c r="O20" s="88" t="s">
        <v>251</v>
      </c>
      <c r="P20" s="92" t="s">
        <v>121</v>
      </c>
      <c r="Q20" s="90" t="s">
        <v>127</v>
      </c>
      <c r="R20" s="93" t="s">
        <v>188</v>
      </c>
      <c r="S20" s="94" t="s">
        <v>334</v>
      </c>
      <c r="T20" s="94" t="s">
        <v>252</v>
      </c>
      <c r="U20" s="95" t="s">
        <v>489</v>
      </c>
      <c r="V20" s="96">
        <v>0</v>
      </c>
      <c r="W20" s="96">
        <f>Таблица1[[#This Row],[Столбец145]]*Таблица1[[#This Row],[Столбец20]]</f>
        <v>0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</row>
    <row r="21" spans="1:177" s="8" customFormat="1" ht="81.599999999999994" customHeight="1" x14ac:dyDescent="0.35">
      <c r="A21" s="205">
        <v>19</v>
      </c>
      <c r="B21" s="128" t="s">
        <v>203</v>
      </c>
      <c r="C21" s="125" t="s">
        <v>102</v>
      </c>
      <c r="D21" s="62" t="s">
        <v>104</v>
      </c>
      <c r="E21" s="19" t="s">
        <v>103</v>
      </c>
      <c r="F21" s="21" t="s">
        <v>35</v>
      </c>
      <c r="G21" s="44" t="s">
        <v>596</v>
      </c>
      <c r="H21" s="26" t="s">
        <v>27</v>
      </c>
      <c r="I21" s="126">
        <v>384</v>
      </c>
      <c r="J21" s="126">
        <v>2021</v>
      </c>
      <c r="K21" s="35">
        <v>690</v>
      </c>
      <c r="L21" s="31">
        <v>687</v>
      </c>
      <c r="M21" s="18">
        <v>10</v>
      </c>
      <c r="N21" s="17">
        <v>2000</v>
      </c>
      <c r="O21" s="127" t="s">
        <v>128</v>
      </c>
      <c r="P21" s="18" t="s">
        <v>124</v>
      </c>
      <c r="Q21" s="18" t="s">
        <v>127</v>
      </c>
      <c r="R21" s="17" t="s">
        <v>132</v>
      </c>
      <c r="S21" s="70" t="s">
        <v>361</v>
      </c>
      <c r="T21" s="70" t="s">
        <v>558</v>
      </c>
      <c r="U21" s="39"/>
      <c r="V21" s="40">
        <v>0</v>
      </c>
      <c r="W21" s="40">
        <f>Таблица1[[#This Row],[Столбец145]]*Таблица1[[#This Row],[Столбец20]]</f>
        <v>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</row>
    <row r="22" spans="1:177" s="51" customFormat="1" ht="81.599999999999994" customHeight="1" x14ac:dyDescent="0.35">
      <c r="A22" s="206">
        <v>20</v>
      </c>
      <c r="B22" s="105" t="s">
        <v>646</v>
      </c>
      <c r="C22" s="134" t="s">
        <v>479</v>
      </c>
      <c r="D22" s="135" t="s">
        <v>104</v>
      </c>
      <c r="E22" s="136" t="s">
        <v>480</v>
      </c>
      <c r="F22" s="137" t="s">
        <v>35</v>
      </c>
      <c r="G22" s="138" t="s">
        <v>600</v>
      </c>
      <c r="H22" s="142" t="s">
        <v>27</v>
      </c>
      <c r="I22" s="137">
        <v>248</v>
      </c>
      <c r="J22" s="137">
        <v>2025</v>
      </c>
      <c r="K22" s="99">
        <v>880</v>
      </c>
      <c r="L22" s="139">
        <v>410</v>
      </c>
      <c r="M22" s="139">
        <v>10</v>
      </c>
      <c r="N22" s="140">
        <v>1000</v>
      </c>
      <c r="O22" s="137" t="s">
        <v>482</v>
      </c>
      <c r="P22" s="141" t="s">
        <v>124</v>
      </c>
      <c r="Q22" s="139" t="s">
        <v>127</v>
      </c>
      <c r="R22" s="143" t="s">
        <v>133</v>
      </c>
      <c r="S22" s="94" t="s">
        <v>647</v>
      </c>
      <c r="T22" s="94" t="s">
        <v>648</v>
      </c>
      <c r="U22" s="132"/>
      <c r="V22" s="116">
        <v>0</v>
      </c>
      <c r="W22" s="96">
        <f>Таблица1[[#This Row],[Столбец145]]*Таблица1[[#This Row],[Столбец20]]</f>
        <v>0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</row>
    <row r="23" spans="1:177" s="8" customFormat="1" ht="85.9" customHeight="1" x14ac:dyDescent="0.35">
      <c r="A23" s="205">
        <v>21</v>
      </c>
      <c r="B23" s="55" t="s">
        <v>523</v>
      </c>
      <c r="C23" s="61" t="s">
        <v>445</v>
      </c>
      <c r="D23" s="62" t="s">
        <v>397</v>
      </c>
      <c r="E23" s="19" t="s">
        <v>447</v>
      </c>
      <c r="F23" s="21" t="s">
        <v>26</v>
      </c>
      <c r="G23" s="16" t="s">
        <v>597</v>
      </c>
      <c r="H23" s="16" t="s">
        <v>27</v>
      </c>
      <c r="I23" s="21">
        <v>256</v>
      </c>
      <c r="J23" s="21">
        <v>2024</v>
      </c>
      <c r="K23" s="35">
        <v>825</v>
      </c>
      <c r="L23" s="47">
        <v>540</v>
      </c>
      <c r="M23" s="18">
        <v>8</v>
      </c>
      <c r="N23" s="17">
        <v>2000</v>
      </c>
      <c r="O23" s="21" t="s">
        <v>448</v>
      </c>
      <c r="P23" s="36" t="s">
        <v>121</v>
      </c>
      <c r="Q23" s="18" t="s">
        <v>127</v>
      </c>
      <c r="R23" s="24" t="s">
        <v>446</v>
      </c>
      <c r="S23" s="69" t="s">
        <v>449</v>
      </c>
      <c r="T23" s="69" t="s">
        <v>460</v>
      </c>
      <c r="U23" s="38" t="s">
        <v>674</v>
      </c>
      <c r="V23" s="40">
        <v>0</v>
      </c>
      <c r="W23" s="40">
        <f>Таблица1[[#This Row],[Столбец145]]*Таблица1[[#This Row],[Столбец20]]</f>
        <v>0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</row>
    <row r="24" spans="1:177" s="8" customFormat="1" ht="81.599999999999994" customHeight="1" x14ac:dyDescent="0.35">
      <c r="A24" s="206">
        <v>22</v>
      </c>
      <c r="B24" s="84" t="s">
        <v>552</v>
      </c>
      <c r="C24" s="85" t="s">
        <v>149</v>
      </c>
      <c r="D24" s="86"/>
      <c r="E24" s="133" t="s">
        <v>150</v>
      </c>
      <c r="F24" s="88" t="s">
        <v>26</v>
      </c>
      <c r="G24" s="98" t="s">
        <v>603</v>
      </c>
      <c r="H24" s="98" t="s">
        <v>27</v>
      </c>
      <c r="I24" s="88">
        <v>368</v>
      </c>
      <c r="J24" s="88">
        <v>2021</v>
      </c>
      <c r="K24" s="99">
        <v>1620</v>
      </c>
      <c r="L24" s="90">
        <v>850</v>
      </c>
      <c r="M24" s="90">
        <v>10</v>
      </c>
      <c r="N24" s="91">
        <v>1200</v>
      </c>
      <c r="O24" s="109" t="s">
        <v>151</v>
      </c>
      <c r="P24" s="90" t="s">
        <v>121</v>
      </c>
      <c r="Q24" s="90" t="s">
        <v>127</v>
      </c>
      <c r="R24" s="101" t="s">
        <v>134</v>
      </c>
      <c r="S24" s="102" t="s">
        <v>357</v>
      </c>
      <c r="T24" s="102" t="s">
        <v>559</v>
      </c>
      <c r="U24" s="103"/>
      <c r="V24" s="96">
        <v>0</v>
      </c>
      <c r="W24" s="96">
        <f>Таблица1[[#This Row],[Столбец145]]*Таблица1[[#This Row],[Столбец20]]</f>
        <v>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</row>
    <row r="25" spans="1:177" s="8" customFormat="1" ht="81.599999999999994" customHeight="1" x14ac:dyDescent="0.35">
      <c r="A25" s="205">
        <v>23</v>
      </c>
      <c r="B25" s="55" t="s">
        <v>261</v>
      </c>
      <c r="C25" s="61" t="s">
        <v>218</v>
      </c>
      <c r="D25" s="62" t="s">
        <v>107</v>
      </c>
      <c r="E25" s="19" t="s">
        <v>219</v>
      </c>
      <c r="F25" s="21" t="s">
        <v>35</v>
      </c>
      <c r="G25" s="26" t="s">
        <v>600</v>
      </c>
      <c r="H25" s="26" t="s">
        <v>27</v>
      </c>
      <c r="I25" s="21">
        <v>176</v>
      </c>
      <c r="J25" s="21">
        <v>2022</v>
      </c>
      <c r="K25" s="35">
        <v>740</v>
      </c>
      <c r="L25" s="31">
        <v>340</v>
      </c>
      <c r="M25" s="18">
        <v>32</v>
      </c>
      <c r="N25" s="17">
        <v>1500</v>
      </c>
      <c r="O25" s="129" t="s">
        <v>220</v>
      </c>
      <c r="P25" s="36" t="s">
        <v>121</v>
      </c>
      <c r="Q25" s="18" t="s">
        <v>127</v>
      </c>
      <c r="R25" s="24" t="s">
        <v>133</v>
      </c>
      <c r="S25" s="69" t="s">
        <v>342</v>
      </c>
      <c r="T25" s="69" t="s">
        <v>221</v>
      </c>
      <c r="U25" s="38"/>
      <c r="V25" s="40">
        <v>0</v>
      </c>
      <c r="W25" s="40">
        <f>Таблица1[[#This Row],[Столбец145]]*Таблица1[[#This Row],[Столбец20]]</f>
        <v>0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</row>
    <row r="26" spans="1:177" s="8" customFormat="1" ht="81.599999999999994" customHeight="1" x14ac:dyDescent="0.35">
      <c r="A26" s="230">
        <v>24</v>
      </c>
      <c r="B26" s="231" t="s">
        <v>804</v>
      </c>
      <c r="C26" s="232" t="s">
        <v>684</v>
      </c>
      <c r="D26" s="233" t="s">
        <v>115</v>
      </c>
      <c r="E26" s="234" t="s">
        <v>786</v>
      </c>
      <c r="F26" s="235" t="s">
        <v>35</v>
      </c>
      <c r="G26" s="236" t="s">
        <v>600</v>
      </c>
      <c r="H26" s="236" t="s">
        <v>27</v>
      </c>
      <c r="I26" s="237">
        <v>464</v>
      </c>
      <c r="J26" s="237">
        <v>2026</v>
      </c>
      <c r="K26" s="238">
        <v>950</v>
      </c>
      <c r="L26" s="239"/>
      <c r="M26" s="239"/>
      <c r="N26" s="240">
        <v>3000</v>
      </c>
      <c r="O26" s="241" t="s">
        <v>704</v>
      </c>
      <c r="P26" s="242" t="s">
        <v>121</v>
      </c>
      <c r="Q26" s="239" t="s">
        <v>127</v>
      </c>
      <c r="R26" s="243" t="s">
        <v>133</v>
      </c>
      <c r="S26" s="244"/>
      <c r="T26" s="245"/>
      <c r="U26" s="246"/>
      <c r="V26" s="247">
        <v>0</v>
      </c>
      <c r="W26" s="229">
        <f>Таблица1[[#This Row],[Столбец145]]*Таблица1[[#This Row],[Столбец20]]</f>
        <v>0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</row>
    <row r="27" spans="1:177" s="8" customFormat="1" ht="81.599999999999994" customHeight="1" x14ac:dyDescent="0.35">
      <c r="A27" s="205">
        <v>25</v>
      </c>
      <c r="B27" s="55" t="s">
        <v>759</v>
      </c>
      <c r="C27" s="61" t="s">
        <v>37</v>
      </c>
      <c r="D27" s="62" t="s">
        <v>115</v>
      </c>
      <c r="E27" s="19" t="s">
        <v>202</v>
      </c>
      <c r="F27" s="21" t="s">
        <v>35</v>
      </c>
      <c r="G27" s="26" t="s">
        <v>600</v>
      </c>
      <c r="H27" s="26" t="s">
        <v>27</v>
      </c>
      <c r="I27" s="21">
        <v>368</v>
      </c>
      <c r="J27" s="21">
        <v>2026</v>
      </c>
      <c r="K27" s="35">
        <v>840</v>
      </c>
      <c r="L27" s="33">
        <v>443</v>
      </c>
      <c r="M27" s="18">
        <v>18</v>
      </c>
      <c r="N27" s="17">
        <v>2000</v>
      </c>
      <c r="O27" s="23" t="s">
        <v>205</v>
      </c>
      <c r="P27" s="18" t="s">
        <v>121</v>
      </c>
      <c r="Q27" s="36" t="s">
        <v>394</v>
      </c>
      <c r="R27" s="29" t="s">
        <v>136</v>
      </c>
      <c r="S27" s="70" t="s">
        <v>345</v>
      </c>
      <c r="T27" s="69" t="s">
        <v>206</v>
      </c>
      <c r="U27" s="38"/>
      <c r="V27" s="40">
        <v>0</v>
      </c>
      <c r="W27" s="40">
        <f>Таблица1[[#This Row],[Столбец145]]*Таблица1[[#This Row],[Столбец20]]</f>
        <v>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</row>
    <row r="28" spans="1:177" s="8" customFormat="1" ht="81.599999999999994" customHeight="1" x14ac:dyDescent="0.35">
      <c r="A28" s="230">
        <v>26</v>
      </c>
      <c r="B28" s="213" t="s">
        <v>549</v>
      </c>
      <c r="C28" s="214" t="s">
        <v>223</v>
      </c>
      <c r="D28" s="215" t="s">
        <v>210</v>
      </c>
      <c r="E28" s="216" t="s">
        <v>224</v>
      </c>
      <c r="F28" s="217" t="s">
        <v>35</v>
      </c>
      <c r="G28" s="248" t="s">
        <v>600</v>
      </c>
      <c r="H28" s="218" t="s">
        <v>27</v>
      </c>
      <c r="I28" s="217">
        <v>240</v>
      </c>
      <c r="J28" s="217">
        <v>2022</v>
      </c>
      <c r="K28" s="219">
        <v>825</v>
      </c>
      <c r="L28" s="249">
        <v>391</v>
      </c>
      <c r="M28" s="221">
        <v>8</v>
      </c>
      <c r="N28" s="222">
        <v>1500</v>
      </c>
      <c r="O28" s="250" t="s">
        <v>225</v>
      </c>
      <c r="P28" s="224" t="s">
        <v>121</v>
      </c>
      <c r="Q28" s="221" t="s">
        <v>127</v>
      </c>
      <c r="R28" s="251" t="s">
        <v>133</v>
      </c>
      <c r="S28" s="227" t="s">
        <v>340</v>
      </c>
      <c r="T28" s="227" t="s">
        <v>227</v>
      </c>
      <c r="U28" s="228"/>
      <c r="V28" s="229">
        <v>0</v>
      </c>
      <c r="W28" s="229">
        <f>Таблица1[[#This Row],[Столбец145]]*Таблица1[[#This Row],[Столбец20]]</f>
        <v>0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</row>
    <row r="29" spans="1:177" s="8" customFormat="1" ht="81.599999999999994" customHeight="1" x14ac:dyDescent="0.35">
      <c r="A29" s="205">
        <v>27</v>
      </c>
      <c r="B29" s="55" t="s">
        <v>548</v>
      </c>
      <c r="C29" s="61" t="s">
        <v>223</v>
      </c>
      <c r="D29" s="193" t="s">
        <v>210</v>
      </c>
      <c r="E29" s="194" t="s">
        <v>291</v>
      </c>
      <c r="F29" s="21" t="s">
        <v>35</v>
      </c>
      <c r="G29" s="26" t="s">
        <v>600</v>
      </c>
      <c r="H29" s="26" t="s">
        <v>27</v>
      </c>
      <c r="I29" s="21">
        <v>376</v>
      </c>
      <c r="J29" s="21">
        <v>2023</v>
      </c>
      <c r="K29" s="35">
        <v>825</v>
      </c>
      <c r="L29" s="18">
        <v>565</v>
      </c>
      <c r="M29" s="18">
        <v>8</v>
      </c>
      <c r="N29" s="17">
        <v>1500</v>
      </c>
      <c r="O29" s="21" t="s">
        <v>292</v>
      </c>
      <c r="P29" s="36" t="s">
        <v>121</v>
      </c>
      <c r="Q29" s="18" t="s">
        <v>127</v>
      </c>
      <c r="R29" s="25" t="s">
        <v>133</v>
      </c>
      <c r="S29" s="71" t="s">
        <v>328</v>
      </c>
      <c r="T29" s="69" t="s">
        <v>293</v>
      </c>
      <c r="U29" s="38"/>
      <c r="V29" s="40">
        <v>0</v>
      </c>
      <c r="W29" s="40">
        <f>Таблица1[[#This Row],[Столбец145]]*Таблица1[[#This Row],[Столбец20]]</f>
        <v>0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</row>
    <row r="30" spans="1:177" s="8" customFormat="1" ht="81.599999999999994" customHeight="1" x14ac:dyDescent="0.35">
      <c r="A30" s="230">
        <v>28</v>
      </c>
      <c r="B30" s="213" t="s">
        <v>542</v>
      </c>
      <c r="C30" s="214" t="s">
        <v>223</v>
      </c>
      <c r="D30" s="215" t="s">
        <v>210</v>
      </c>
      <c r="E30" s="216" t="s">
        <v>469</v>
      </c>
      <c r="F30" s="217" t="s">
        <v>35</v>
      </c>
      <c r="G30" s="218" t="s">
        <v>600</v>
      </c>
      <c r="H30" s="218" t="s">
        <v>27</v>
      </c>
      <c r="I30" s="217">
        <v>416</v>
      </c>
      <c r="J30" s="217">
        <v>2025</v>
      </c>
      <c r="K30" s="219">
        <v>990</v>
      </c>
      <c r="L30" s="252">
        <v>610</v>
      </c>
      <c r="M30" s="221">
        <v>6</v>
      </c>
      <c r="N30" s="222">
        <v>1500</v>
      </c>
      <c r="O30" s="217" t="s">
        <v>471</v>
      </c>
      <c r="P30" s="224" t="s">
        <v>121</v>
      </c>
      <c r="Q30" s="221" t="s">
        <v>127</v>
      </c>
      <c r="R30" s="253" t="s">
        <v>133</v>
      </c>
      <c r="S30" s="227" t="s">
        <v>472</v>
      </c>
      <c r="T30" s="254" t="s">
        <v>473</v>
      </c>
      <c r="U30" s="255"/>
      <c r="V30" s="229">
        <v>0</v>
      </c>
      <c r="W30" s="229">
        <f>Таблица1[[#This Row],[Столбец145]]*Таблица1[[#This Row],[Столбец20]]</f>
        <v>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</row>
    <row r="31" spans="1:177" s="8" customFormat="1" ht="81.599999999999994" customHeight="1" x14ac:dyDescent="0.35">
      <c r="A31" s="205">
        <v>29</v>
      </c>
      <c r="B31" s="55" t="s">
        <v>787</v>
      </c>
      <c r="C31" s="61" t="s">
        <v>271</v>
      </c>
      <c r="D31" s="62" t="s">
        <v>613</v>
      </c>
      <c r="E31" s="19" t="s">
        <v>152</v>
      </c>
      <c r="F31" s="20" t="s">
        <v>35</v>
      </c>
      <c r="G31" s="15" t="s">
        <v>600</v>
      </c>
      <c r="H31" s="26" t="s">
        <v>27</v>
      </c>
      <c r="I31" s="20">
        <v>304</v>
      </c>
      <c r="J31" s="20">
        <v>2021</v>
      </c>
      <c r="K31" s="35">
        <v>720</v>
      </c>
      <c r="L31" s="18">
        <v>460</v>
      </c>
      <c r="M31" s="18">
        <v>7</v>
      </c>
      <c r="N31" s="17">
        <v>5000</v>
      </c>
      <c r="O31" s="23" t="s">
        <v>65</v>
      </c>
      <c r="P31" s="18" t="s">
        <v>121</v>
      </c>
      <c r="Q31" s="18" t="s">
        <v>127</v>
      </c>
      <c r="R31" s="17" t="s">
        <v>133</v>
      </c>
      <c r="S31" s="70" t="s">
        <v>377</v>
      </c>
      <c r="T31" s="70" t="s">
        <v>560</v>
      </c>
      <c r="U31" s="39" t="s">
        <v>517</v>
      </c>
      <c r="V31" s="40">
        <v>0</v>
      </c>
      <c r="W31" s="40">
        <f>Таблица1[[#This Row],[Столбец145]]*Таблица1[[#This Row],[Столбец20]]</f>
        <v>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</row>
    <row r="32" spans="1:177" s="8" customFormat="1" ht="81.599999999999994" customHeight="1" x14ac:dyDescent="0.35">
      <c r="A32" s="230">
        <v>30</v>
      </c>
      <c r="B32" s="213" t="s">
        <v>537</v>
      </c>
      <c r="C32" s="214" t="s">
        <v>272</v>
      </c>
      <c r="D32" s="215" t="s">
        <v>613</v>
      </c>
      <c r="E32" s="216" t="s">
        <v>66</v>
      </c>
      <c r="F32" s="217" t="s">
        <v>35</v>
      </c>
      <c r="G32" s="248" t="s">
        <v>596</v>
      </c>
      <c r="H32" s="218" t="s">
        <v>27</v>
      </c>
      <c r="I32" s="217">
        <v>354</v>
      </c>
      <c r="J32" s="217">
        <v>2019</v>
      </c>
      <c r="K32" s="219">
        <v>750</v>
      </c>
      <c r="L32" s="221">
        <v>448</v>
      </c>
      <c r="M32" s="221">
        <v>14</v>
      </c>
      <c r="N32" s="222">
        <v>2000</v>
      </c>
      <c r="O32" s="223" t="s">
        <v>65</v>
      </c>
      <c r="P32" s="221" t="s">
        <v>121</v>
      </c>
      <c r="Q32" s="221" t="s">
        <v>127</v>
      </c>
      <c r="R32" s="222" t="s">
        <v>133</v>
      </c>
      <c r="S32" s="226" t="s">
        <v>378</v>
      </c>
      <c r="T32" s="226" t="s">
        <v>561</v>
      </c>
      <c r="U32" s="256"/>
      <c r="V32" s="229">
        <v>0</v>
      </c>
      <c r="W32" s="229">
        <f>Таблица1[[#This Row],[Столбец145]]*Таблица1[[#This Row],[Столбец20]]</f>
        <v>0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</row>
    <row r="33" spans="1:177" s="8" customFormat="1" ht="81.599999999999994" customHeight="1" x14ac:dyDescent="0.35">
      <c r="A33" s="205">
        <v>31</v>
      </c>
      <c r="B33" s="55" t="s">
        <v>538</v>
      </c>
      <c r="C33" s="211" t="s">
        <v>271</v>
      </c>
      <c r="D33" s="193" t="s">
        <v>613</v>
      </c>
      <c r="E33" s="16" t="s">
        <v>67</v>
      </c>
      <c r="F33" s="20" t="s">
        <v>35</v>
      </c>
      <c r="G33" s="15" t="s">
        <v>600</v>
      </c>
      <c r="H33" s="26" t="s">
        <v>27</v>
      </c>
      <c r="I33" s="20">
        <v>368</v>
      </c>
      <c r="J33" s="20">
        <v>2020</v>
      </c>
      <c r="K33" s="35">
        <v>750</v>
      </c>
      <c r="L33" s="18">
        <v>476</v>
      </c>
      <c r="M33" s="18">
        <v>12</v>
      </c>
      <c r="N33" s="17">
        <v>2000</v>
      </c>
      <c r="O33" s="191" t="s">
        <v>65</v>
      </c>
      <c r="P33" s="212" t="s">
        <v>121</v>
      </c>
      <c r="Q33" s="18" t="s">
        <v>127</v>
      </c>
      <c r="R33" s="17" t="s">
        <v>133</v>
      </c>
      <c r="S33" s="70" t="s">
        <v>379</v>
      </c>
      <c r="T33" s="70" t="s">
        <v>565</v>
      </c>
      <c r="U33" s="39"/>
      <c r="V33" s="40">
        <v>0</v>
      </c>
      <c r="W33" s="40">
        <f>Таблица1[[#This Row],[Столбец145]]*Таблица1[[#This Row],[Столбец20]]</f>
        <v>0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</row>
    <row r="34" spans="1:177" s="8" customFormat="1" ht="81.599999999999994" customHeight="1" x14ac:dyDescent="0.35">
      <c r="A34" s="230">
        <v>32</v>
      </c>
      <c r="B34" s="231" t="s">
        <v>757</v>
      </c>
      <c r="C34" s="232" t="s">
        <v>733</v>
      </c>
      <c r="D34" s="233" t="s">
        <v>734</v>
      </c>
      <c r="E34" s="257" t="s">
        <v>738</v>
      </c>
      <c r="F34" s="235" t="s">
        <v>735</v>
      </c>
      <c r="G34" s="236" t="s">
        <v>599</v>
      </c>
      <c r="H34" s="258" t="s">
        <v>27</v>
      </c>
      <c r="I34" s="235">
        <v>344</v>
      </c>
      <c r="J34" s="235">
        <v>2026</v>
      </c>
      <c r="K34" s="238">
        <v>850</v>
      </c>
      <c r="L34" s="239">
        <v>416</v>
      </c>
      <c r="M34" s="259">
        <v>14</v>
      </c>
      <c r="N34" s="240">
        <v>1500</v>
      </c>
      <c r="O34" s="260" t="s">
        <v>737</v>
      </c>
      <c r="P34" s="239" t="s">
        <v>121</v>
      </c>
      <c r="Q34" s="239" t="s">
        <v>127</v>
      </c>
      <c r="R34" s="261" t="s">
        <v>739</v>
      </c>
      <c r="S34" s="226" t="s">
        <v>761</v>
      </c>
      <c r="T34" s="226" t="s">
        <v>736</v>
      </c>
      <c r="U34" s="256"/>
      <c r="V34" s="229">
        <v>0</v>
      </c>
      <c r="W34" s="229">
        <f>Таблица1[[#This Row],[Столбец145]]*Таблица1[[#This Row],[Столбец20]]</f>
        <v>0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</row>
    <row r="35" spans="1:177" s="8" customFormat="1" ht="81.599999999999994" customHeight="1" x14ac:dyDescent="0.35">
      <c r="A35" s="205">
        <v>33</v>
      </c>
      <c r="B35" s="178" t="s">
        <v>779</v>
      </c>
      <c r="C35" s="179" t="s">
        <v>767</v>
      </c>
      <c r="D35" s="180" t="s">
        <v>768</v>
      </c>
      <c r="E35" s="181" t="s">
        <v>769</v>
      </c>
      <c r="F35" s="182" t="s">
        <v>61</v>
      </c>
      <c r="G35" s="77" t="s">
        <v>686</v>
      </c>
      <c r="H35" s="185" t="s">
        <v>27</v>
      </c>
      <c r="I35" s="182">
        <v>120</v>
      </c>
      <c r="J35" s="182">
        <v>2026</v>
      </c>
      <c r="K35" s="186">
        <v>750</v>
      </c>
      <c r="L35" s="78">
        <v>330</v>
      </c>
      <c r="M35" s="187">
        <v>12</v>
      </c>
      <c r="N35" s="184">
        <v>2000</v>
      </c>
      <c r="O35" s="188" t="s">
        <v>770</v>
      </c>
      <c r="P35" s="78" t="s">
        <v>121</v>
      </c>
      <c r="Q35" s="78" t="s">
        <v>127</v>
      </c>
      <c r="R35" s="173" t="s">
        <v>145</v>
      </c>
      <c r="S35" s="70" t="s">
        <v>771</v>
      </c>
      <c r="T35" s="70" t="s">
        <v>772</v>
      </c>
      <c r="U35" s="39"/>
      <c r="V35" s="40">
        <v>0</v>
      </c>
      <c r="W35" s="40">
        <f>Таблица1[[#This Row],[Столбец145]]*Таблица1[[#This Row],[Столбец20]]</f>
        <v>0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</row>
    <row r="36" spans="1:177" s="8" customFormat="1" ht="81.599999999999994" customHeight="1" x14ac:dyDescent="0.35">
      <c r="A36" s="230">
        <v>34</v>
      </c>
      <c r="B36" s="213" t="s">
        <v>534</v>
      </c>
      <c r="C36" s="214" t="s">
        <v>170</v>
      </c>
      <c r="D36" s="215" t="s">
        <v>164</v>
      </c>
      <c r="E36" s="216" t="s">
        <v>171</v>
      </c>
      <c r="F36" s="217" t="s">
        <v>26</v>
      </c>
      <c r="G36" s="262" t="s">
        <v>600</v>
      </c>
      <c r="H36" s="262" t="s">
        <v>27</v>
      </c>
      <c r="I36" s="217">
        <v>128</v>
      </c>
      <c r="J36" s="217">
        <v>2024</v>
      </c>
      <c r="K36" s="219">
        <v>740</v>
      </c>
      <c r="L36" s="221">
        <v>300</v>
      </c>
      <c r="M36" s="221">
        <v>14</v>
      </c>
      <c r="N36" s="222">
        <v>2000</v>
      </c>
      <c r="O36" s="217" t="s">
        <v>172</v>
      </c>
      <c r="P36" s="224" t="s">
        <v>121</v>
      </c>
      <c r="Q36" s="221" t="s">
        <v>127</v>
      </c>
      <c r="R36" s="253" t="s">
        <v>145</v>
      </c>
      <c r="S36" s="227" t="s">
        <v>354</v>
      </c>
      <c r="T36" s="227" t="s">
        <v>173</v>
      </c>
      <c r="U36" s="228" t="s">
        <v>492</v>
      </c>
      <c r="V36" s="229">
        <v>0</v>
      </c>
      <c r="W36" s="229">
        <f>Таблица1[[#This Row],[Столбец145]]*Таблица1[[#This Row],[Столбец20]]</f>
        <v>0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</row>
    <row r="37" spans="1:177" s="154" customFormat="1" ht="81.599999999999994" customHeight="1" x14ac:dyDescent="0.35">
      <c r="A37" s="205">
        <v>35</v>
      </c>
      <c r="B37" s="56" t="s">
        <v>661</v>
      </c>
      <c r="C37" s="145" t="s">
        <v>511</v>
      </c>
      <c r="D37" s="146" t="s">
        <v>512</v>
      </c>
      <c r="E37" s="155" t="s">
        <v>513</v>
      </c>
      <c r="F37" s="147" t="s">
        <v>35</v>
      </c>
      <c r="G37" s="148" t="s">
        <v>600</v>
      </c>
      <c r="H37" s="148" t="s">
        <v>27</v>
      </c>
      <c r="I37" s="147">
        <v>136</v>
      </c>
      <c r="J37" s="147">
        <v>2025</v>
      </c>
      <c r="K37" s="35">
        <v>715</v>
      </c>
      <c r="L37" s="156">
        <v>270</v>
      </c>
      <c r="M37" s="149">
        <v>12</v>
      </c>
      <c r="N37" s="150">
        <v>2000</v>
      </c>
      <c r="O37" s="147" t="s">
        <v>515</v>
      </c>
      <c r="P37" s="151" t="s">
        <v>121</v>
      </c>
      <c r="Q37" s="149" t="s">
        <v>127</v>
      </c>
      <c r="R37" s="152" t="s">
        <v>133</v>
      </c>
      <c r="S37" s="72" t="s">
        <v>662</v>
      </c>
      <c r="T37" s="69" t="s">
        <v>663</v>
      </c>
      <c r="U37" s="161" t="s">
        <v>510</v>
      </c>
      <c r="V37" s="162">
        <v>0</v>
      </c>
      <c r="W37" s="40">
        <f>Таблица1[[#This Row],[Столбец145]]*Таблица1[[#This Row],[Столбец20]]</f>
        <v>0</v>
      </c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</row>
    <row r="38" spans="1:177" s="8" customFormat="1" ht="81.599999999999994" customHeight="1" x14ac:dyDescent="0.35">
      <c r="A38" s="230">
        <v>36</v>
      </c>
      <c r="B38" s="213" t="s">
        <v>90</v>
      </c>
      <c r="C38" s="214" t="s">
        <v>264</v>
      </c>
      <c r="D38" s="215" t="s">
        <v>154</v>
      </c>
      <c r="E38" s="216" t="s">
        <v>91</v>
      </c>
      <c r="F38" s="217" t="s">
        <v>26</v>
      </c>
      <c r="G38" s="263" t="s">
        <v>604</v>
      </c>
      <c r="H38" s="218" t="s">
        <v>27</v>
      </c>
      <c r="I38" s="217">
        <v>208</v>
      </c>
      <c r="J38" s="217">
        <v>2020</v>
      </c>
      <c r="K38" s="219">
        <v>770</v>
      </c>
      <c r="L38" s="221">
        <v>606</v>
      </c>
      <c r="M38" s="221">
        <v>7</v>
      </c>
      <c r="N38" s="222">
        <v>2500</v>
      </c>
      <c r="O38" s="223" t="s">
        <v>92</v>
      </c>
      <c r="P38" s="221" t="s">
        <v>121</v>
      </c>
      <c r="Q38" s="221" t="s">
        <v>127</v>
      </c>
      <c r="R38" s="222" t="s">
        <v>145</v>
      </c>
      <c r="S38" s="226" t="s">
        <v>389</v>
      </c>
      <c r="T38" s="226" t="s">
        <v>566</v>
      </c>
      <c r="U38" s="256" t="s">
        <v>507</v>
      </c>
      <c r="V38" s="229">
        <v>0</v>
      </c>
      <c r="W38" s="229">
        <f>Таблица1[[#This Row],[Столбец145]]*Таблица1[[#This Row],[Столбец20]]</f>
        <v>0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</row>
    <row r="39" spans="1:177" s="8" customFormat="1" ht="81.599999999999994" customHeight="1" x14ac:dyDescent="0.35">
      <c r="A39" s="205">
        <v>37</v>
      </c>
      <c r="B39" s="56" t="s">
        <v>785</v>
      </c>
      <c r="C39" s="61" t="s">
        <v>23</v>
      </c>
      <c r="D39" s="62" t="s">
        <v>24</v>
      </c>
      <c r="E39" s="19" t="s">
        <v>50</v>
      </c>
      <c r="F39" s="21" t="s">
        <v>26</v>
      </c>
      <c r="G39" s="26" t="s">
        <v>597</v>
      </c>
      <c r="H39" s="26" t="s">
        <v>27</v>
      </c>
      <c r="I39" s="21">
        <v>176</v>
      </c>
      <c r="J39" s="21">
        <v>2024</v>
      </c>
      <c r="K39" s="35">
        <v>880</v>
      </c>
      <c r="L39" s="18">
        <v>480</v>
      </c>
      <c r="M39" s="18">
        <v>10</v>
      </c>
      <c r="N39" s="17">
        <v>2500</v>
      </c>
      <c r="O39" s="23" t="s">
        <v>51</v>
      </c>
      <c r="P39" s="18" t="s">
        <v>122</v>
      </c>
      <c r="Q39" s="18" t="s">
        <v>127</v>
      </c>
      <c r="R39" s="29" t="s">
        <v>140</v>
      </c>
      <c r="S39" s="70" t="s">
        <v>371</v>
      </c>
      <c r="T39" s="70" t="s">
        <v>567</v>
      </c>
      <c r="U39" s="39" t="s">
        <v>497</v>
      </c>
      <c r="V39" s="40">
        <v>0</v>
      </c>
      <c r="W39" s="40">
        <f>Таблица1[[#This Row],[Столбец145]]*Таблица1[[#This Row],[Столбец20]]</f>
        <v>0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</row>
    <row r="40" spans="1:177" s="8" customFormat="1" ht="81.599999999999994" customHeight="1" x14ac:dyDescent="0.35">
      <c r="A40" s="230">
        <v>38</v>
      </c>
      <c r="B40" s="213" t="s">
        <v>668</v>
      </c>
      <c r="C40" s="214" t="s">
        <v>23</v>
      </c>
      <c r="D40" s="215" t="s">
        <v>24</v>
      </c>
      <c r="E40" s="216" t="s">
        <v>47</v>
      </c>
      <c r="F40" s="217" t="s">
        <v>48</v>
      </c>
      <c r="G40" s="248" t="s">
        <v>597</v>
      </c>
      <c r="H40" s="218" t="s">
        <v>27</v>
      </c>
      <c r="I40" s="217">
        <v>528</v>
      </c>
      <c r="J40" s="217">
        <v>2025</v>
      </c>
      <c r="K40" s="219">
        <v>1380</v>
      </c>
      <c r="L40" s="221">
        <v>1170</v>
      </c>
      <c r="M40" s="221">
        <v>4</v>
      </c>
      <c r="N40" s="222">
        <v>12000</v>
      </c>
      <c r="O40" s="223" t="s">
        <v>49</v>
      </c>
      <c r="P40" s="221" t="s">
        <v>122</v>
      </c>
      <c r="Q40" s="221" t="s">
        <v>127</v>
      </c>
      <c r="R40" s="225" t="s">
        <v>139</v>
      </c>
      <c r="S40" s="226" t="s">
        <v>370</v>
      </c>
      <c r="T40" s="226" t="s">
        <v>568</v>
      </c>
      <c r="U40" s="256"/>
      <c r="V40" s="229">
        <v>0</v>
      </c>
      <c r="W40" s="229">
        <f>Таблица1[[#This Row],[Столбец145]]*Таблица1[[#This Row],[Столбец20]]</f>
        <v>0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</row>
    <row r="41" spans="1:177" s="8" customFormat="1" ht="81.599999999999994" customHeight="1" x14ac:dyDescent="0.35">
      <c r="A41" s="205">
        <v>39</v>
      </c>
      <c r="B41" s="55" t="s">
        <v>551</v>
      </c>
      <c r="C41" s="61" t="s">
        <v>23</v>
      </c>
      <c r="D41" s="62" t="s">
        <v>24</v>
      </c>
      <c r="E41" s="19" t="s">
        <v>95</v>
      </c>
      <c r="F41" s="21" t="s">
        <v>48</v>
      </c>
      <c r="G41" s="15" t="s">
        <v>597</v>
      </c>
      <c r="H41" s="26" t="s">
        <v>27</v>
      </c>
      <c r="I41" s="21">
        <v>288</v>
      </c>
      <c r="J41" s="21">
        <v>2025</v>
      </c>
      <c r="K41" s="35">
        <v>990</v>
      </c>
      <c r="L41" s="18">
        <v>708</v>
      </c>
      <c r="M41" s="18">
        <v>6</v>
      </c>
      <c r="N41" s="17">
        <v>3000</v>
      </c>
      <c r="O41" s="23" t="s">
        <v>49</v>
      </c>
      <c r="P41" s="18" t="s">
        <v>122</v>
      </c>
      <c r="Q41" s="18" t="s">
        <v>127</v>
      </c>
      <c r="R41" s="17" t="s">
        <v>139</v>
      </c>
      <c r="S41" s="70" t="s">
        <v>391</v>
      </c>
      <c r="T41" s="70" t="s">
        <v>569</v>
      </c>
      <c r="U41" s="39" t="s">
        <v>504</v>
      </c>
      <c r="V41" s="40">
        <v>0</v>
      </c>
      <c r="W41" s="40">
        <f>Таблица1[[#This Row],[Столбец145]]*Таблица1[[#This Row],[Столбец20]]</f>
        <v>0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</row>
    <row r="42" spans="1:177" s="8" customFormat="1" ht="81.599999999999994" customHeight="1" x14ac:dyDescent="0.35">
      <c r="A42" s="230">
        <v>40</v>
      </c>
      <c r="B42" s="213" t="s">
        <v>719</v>
      </c>
      <c r="C42" s="214" t="s">
        <v>23</v>
      </c>
      <c r="D42" s="215" t="s">
        <v>198</v>
      </c>
      <c r="E42" s="216" t="s">
        <v>441</v>
      </c>
      <c r="F42" s="217" t="s">
        <v>48</v>
      </c>
      <c r="G42" s="248" t="s">
        <v>599</v>
      </c>
      <c r="H42" s="262" t="s">
        <v>27</v>
      </c>
      <c r="I42" s="217">
        <v>96</v>
      </c>
      <c r="J42" s="217">
        <v>2025</v>
      </c>
      <c r="K42" s="219">
        <v>550</v>
      </c>
      <c r="L42" s="252">
        <v>165</v>
      </c>
      <c r="M42" s="221">
        <v>20</v>
      </c>
      <c r="N42" s="222">
        <v>3000</v>
      </c>
      <c r="O42" s="217" t="s">
        <v>200</v>
      </c>
      <c r="P42" s="224" t="s">
        <v>122</v>
      </c>
      <c r="Q42" s="224" t="s">
        <v>394</v>
      </c>
      <c r="R42" s="251" t="s">
        <v>139</v>
      </c>
      <c r="S42" s="227" t="s">
        <v>444</v>
      </c>
      <c r="T42" s="227" t="s">
        <v>450</v>
      </c>
      <c r="U42" s="228"/>
      <c r="V42" s="229">
        <v>0</v>
      </c>
      <c r="W42" s="229">
        <f>Таблица1[[#This Row],[Столбец145]]*Таблица1[[#This Row],[Столбец20]]</f>
        <v>0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</row>
    <row r="43" spans="1:177" s="8" customFormat="1" ht="81.599999999999994" customHeight="1" x14ac:dyDescent="0.35">
      <c r="A43" s="205">
        <v>41</v>
      </c>
      <c r="B43" s="55" t="s">
        <v>621</v>
      </c>
      <c r="C43" s="61" t="s">
        <v>23</v>
      </c>
      <c r="D43" s="62" t="s">
        <v>198</v>
      </c>
      <c r="E43" s="19" t="s">
        <v>624</v>
      </c>
      <c r="F43" s="21" t="s">
        <v>48</v>
      </c>
      <c r="G43" s="15" t="s">
        <v>599</v>
      </c>
      <c r="H43" s="16" t="s">
        <v>27</v>
      </c>
      <c r="I43" s="21">
        <v>96</v>
      </c>
      <c r="J43" s="21">
        <v>2025</v>
      </c>
      <c r="K43" s="35">
        <v>550</v>
      </c>
      <c r="L43" s="33">
        <v>165</v>
      </c>
      <c r="M43" s="18">
        <v>20</v>
      </c>
      <c r="N43" s="17">
        <v>3000</v>
      </c>
      <c r="O43" s="21" t="s">
        <v>200</v>
      </c>
      <c r="P43" s="36" t="s">
        <v>122</v>
      </c>
      <c r="Q43" s="36" t="s">
        <v>394</v>
      </c>
      <c r="R43" s="24" t="s">
        <v>139</v>
      </c>
      <c r="S43" s="69" t="s">
        <v>623</v>
      </c>
      <c r="T43" s="69" t="s">
        <v>622</v>
      </c>
      <c r="U43" s="38"/>
      <c r="V43" s="40">
        <v>0</v>
      </c>
      <c r="W43" s="40">
        <f>Таблица1[[#This Row],[Столбец145]]*Таблица1[[#This Row],[Столбец20]]</f>
        <v>0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</row>
    <row r="44" spans="1:177" s="8" customFormat="1" ht="81.599999999999994" customHeight="1" x14ac:dyDescent="0.35">
      <c r="A44" s="230">
        <v>42</v>
      </c>
      <c r="B44" s="264" t="s">
        <v>783</v>
      </c>
      <c r="C44" s="265" t="s">
        <v>23</v>
      </c>
      <c r="D44" s="266" t="s">
        <v>24</v>
      </c>
      <c r="E44" s="267" t="s">
        <v>645</v>
      </c>
      <c r="F44" s="268" t="s">
        <v>48</v>
      </c>
      <c r="G44" s="269" t="s">
        <v>599</v>
      </c>
      <c r="H44" s="270" t="s">
        <v>27</v>
      </c>
      <c r="I44" s="268">
        <v>152</v>
      </c>
      <c r="J44" s="268">
        <v>2025</v>
      </c>
      <c r="K44" s="271">
        <v>660</v>
      </c>
      <c r="L44" s="272">
        <v>240</v>
      </c>
      <c r="M44" s="273">
        <v>16</v>
      </c>
      <c r="N44" s="274">
        <v>2000</v>
      </c>
      <c r="O44" s="268" t="s">
        <v>200</v>
      </c>
      <c r="P44" s="275" t="s">
        <v>122</v>
      </c>
      <c r="Q44" s="275" t="s">
        <v>394</v>
      </c>
      <c r="R44" s="276" t="s">
        <v>139</v>
      </c>
      <c r="S44" s="227" t="s">
        <v>762</v>
      </c>
      <c r="T44" s="227" t="s">
        <v>651</v>
      </c>
      <c r="U44" s="228"/>
      <c r="V44" s="229">
        <v>0</v>
      </c>
      <c r="W44" s="229">
        <f>Таблица1[[#This Row],[Столбец145]]*Таблица1[[#This Row],[Столбец20]]</f>
        <v>0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</row>
    <row r="45" spans="1:177" s="8" customFormat="1" ht="81.599999999999994" customHeight="1" x14ac:dyDescent="0.35">
      <c r="A45" s="205">
        <v>43</v>
      </c>
      <c r="B45" s="178" t="s">
        <v>754</v>
      </c>
      <c r="C45" s="179" t="s">
        <v>23</v>
      </c>
      <c r="D45" s="180" t="s">
        <v>24</v>
      </c>
      <c r="E45" s="181" t="s">
        <v>731</v>
      </c>
      <c r="F45" s="182" t="s">
        <v>48</v>
      </c>
      <c r="G45" s="76" t="s">
        <v>599</v>
      </c>
      <c r="H45" s="77" t="s">
        <v>27</v>
      </c>
      <c r="I45" s="182">
        <v>248</v>
      </c>
      <c r="J45" s="182">
        <v>2026</v>
      </c>
      <c r="K45" s="186">
        <v>720</v>
      </c>
      <c r="L45" s="183">
        <v>391</v>
      </c>
      <c r="M45" s="78">
        <v>8</v>
      </c>
      <c r="N45" s="184">
        <v>5000</v>
      </c>
      <c r="O45" s="182" t="s">
        <v>200</v>
      </c>
      <c r="P45" s="80" t="s">
        <v>122</v>
      </c>
      <c r="Q45" s="80" t="s">
        <v>394</v>
      </c>
      <c r="R45" s="144" t="s">
        <v>139</v>
      </c>
      <c r="S45" s="69" t="s">
        <v>732</v>
      </c>
      <c r="T45" s="70" t="s">
        <v>763</v>
      </c>
      <c r="U45" s="208"/>
      <c r="V45" s="40">
        <v>0</v>
      </c>
      <c r="W45" s="40">
        <f>Таблица1[[#This Row],[Столбец145]]*Таблица1[[#This Row],[Столбец20]]</f>
        <v>0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</row>
    <row r="46" spans="1:177" s="5" customFormat="1" ht="81.599999999999994" customHeight="1" x14ac:dyDescent="0.35">
      <c r="A46" s="230">
        <v>44</v>
      </c>
      <c r="B46" s="213" t="s">
        <v>545</v>
      </c>
      <c r="C46" s="214" t="s">
        <v>23</v>
      </c>
      <c r="D46" s="215" t="s">
        <v>198</v>
      </c>
      <c r="E46" s="216" t="s">
        <v>417</v>
      </c>
      <c r="F46" s="217" t="s">
        <v>48</v>
      </c>
      <c r="G46" s="248" t="s">
        <v>597</v>
      </c>
      <c r="H46" s="218" t="s">
        <v>27</v>
      </c>
      <c r="I46" s="217">
        <v>200</v>
      </c>
      <c r="J46" s="217">
        <v>2024</v>
      </c>
      <c r="K46" s="219">
        <v>960</v>
      </c>
      <c r="L46" s="221">
        <v>550</v>
      </c>
      <c r="M46" s="221">
        <v>8</v>
      </c>
      <c r="N46" s="222">
        <v>8000</v>
      </c>
      <c r="O46" s="217" t="s">
        <v>200</v>
      </c>
      <c r="P46" s="224" t="s">
        <v>122</v>
      </c>
      <c r="Q46" s="221" t="s">
        <v>127</v>
      </c>
      <c r="R46" s="251" t="s">
        <v>139</v>
      </c>
      <c r="S46" s="227" t="s">
        <v>419</v>
      </c>
      <c r="T46" s="227" t="s">
        <v>418</v>
      </c>
      <c r="U46" s="228"/>
      <c r="V46" s="229">
        <v>0</v>
      </c>
      <c r="W46" s="229">
        <f>Таблица1[[#This Row],[Столбец145]]*Таблица1[[#This Row],[Столбец20]]</f>
        <v>0</v>
      </c>
      <c r="X46" s="7"/>
      <c r="Y46" s="7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</row>
    <row r="47" spans="1:177" s="8" customFormat="1" ht="81.599999999999994" customHeight="1" x14ac:dyDescent="0.35">
      <c r="A47" s="205">
        <v>45</v>
      </c>
      <c r="B47" s="55" t="s">
        <v>550</v>
      </c>
      <c r="C47" s="61" t="s">
        <v>23</v>
      </c>
      <c r="D47" s="62" t="s">
        <v>198</v>
      </c>
      <c r="E47" s="19" t="s">
        <v>199</v>
      </c>
      <c r="F47" s="21" t="s">
        <v>48</v>
      </c>
      <c r="G47" s="26" t="s">
        <v>597</v>
      </c>
      <c r="H47" s="26" t="s">
        <v>27</v>
      </c>
      <c r="I47" s="21">
        <v>208</v>
      </c>
      <c r="J47" s="21">
        <v>2023</v>
      </c>
      <c r="K47" s="35">
        <v>960</v>
      </c>
      <c r="L47" s="33">
        <v>555</v>
      </c>
      <c r="M47" s="18">
        <v>6</v>
      </c>
      <c r="N47" s="33">
        <v>5000</v>
      </c>
      <c r="O47" s="23" t="s">
        <v>200</v>
      </c>
      <c r="P47" s="36" t="s">
        <v>122</v>
      </c>
      <c r="Q47" s="18" t="s">
        <v>127</v>
      </c>
      <c r="R47" s="24" t="s">
        <v>139</v>
      </c>
      <c r="S47" s="69" t="s">
        <v>346</v>
      </c>
      <c r="T47" s="69" t="s">
        <v>201</v>
      </c>
      <c r="U47" s="38"/>
      <c r="V47" s="40">
        <v>0</v>
      </c>
      <c r="W47" s="40">
        <f>Таблица1[[#This Row],[Столбец145]]*Таблица1[[#This Row],[Столбец20]]</f>
        <v>0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</row>
    <row r="48" spans="1:177" s="5" customFormat="1" ht="81.599999999999994" customHeight="1" x14ac:dyDescent="0.35">
      <c r="A48" s="230">
        <v>46</v>
      </c>
      <c r="B48" s="213" t="s">
        <v>625</v>
      </c>
      <c r="C48" s="214" t="s">
        <v>241</v>
      </c>
      <c r="D48" s="215" t="s">
        <v>179</v>
      </c>
      <c r="E48" s="216" t="s">
        <v>288</v>
      </c>
      <c r="F48" s="217" t="s">
        <v>61</v>
      </c>
      <c r="G48" s="262" t="s">
        <v>597</v>
      </c>
      <c r="H48" s="262" t="s">
        <v>27</v>
      </c>
      <c r="I48" s="217">
        <v>184</v>
      </c>
      <c r="J48" s="217">
        <v>2025</v>
      </c>
      <c r="K48" s="219">
        <v>880</v>
      </c>
      <c r="L48" s="220">
        <v>502</v>
      </c>
      <c r="M48" s="221">
        <v>10</v>
      </c>
      <c r="N48" s="222">
        <v>2000</v>
      </c>
      <c r="O48" s="217" t="s">
        <v>289</v>
      </c>
      <c r="P48" s="224" t="s">
        <v>122</v>
      </c>
      <c r="Q48" s="221" t="s">
        <v>127</v>
      </c>
      <c r="R48" s="251" t="s">
        <v>188</v>
      </c>
      <c r="S48" s="227" t="s">
        <v>330</v>
      </c>
      <c r="T48" s="227" t="s">
        <v>290</v>
      </c>
      <c r="U48" s="228" t="s">
        <v>509</v>
      </c>
      <c r="V48" s="229">
        <v>0</v>
      </c>
      <c r="W48" s="229">
        <f>Таблица1[[#This Row],[Столбец145]]*Таблица1[[#This Row],[Столбец20]]</f>
        <v>0</v>
      </c>
      <c r="X48" s="7"/>
      <c r="Y48" s="7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</row>
    <row r="49" spans="1:177" s="8" customFormat="1" ht="81.599999999999994" customHeight="1" x14ac:dyDescent="0.35">
      <c r="A49" s="205">
        <v>47</v>
      </c>
      <c r="B49" s="55" t="s">
        <v>83</v>
      </c>
      <c r="C49" s="61" t="s">
        <v>266</v>
      </c>
      <c r="D49" s="62" t="s">
        <v>612</v>
      </c>
      <c r="E49" s="19" t="s">
        <v>84</v>
      </c>
      <c r="F49" s="21" t="s">
        <v>68</v>
      </c>
      <c r="G49" s="15" t="s">
        <v>597</v>
      </c>
      <c r="H49" s="26" t="s">
        <v>27</v>
      </c>
      <c r="I49" s="21">
        <v>128</v>
      </c>
      <c r="J49" s="21">
        <v>2019</v>
      </c>
      <c r="K49" s="35">
        <v>500</v>
      </c>
      <c r="L49" s="31">
        <v>392</v>
      </c>
      <c r="M49" s="18">
        <v>10</v>
      </c>
      <c r="N49" s="17">
        <v>2500</v>
      </c>
      <c r="O49" s="23" t="s">
        <v>85</v>
      </c>
      <c r="P49" s="18" t="s">
        <v>122</v>
      </c>
      <c r="Q49" s="18" t="s">
        <v>127</v>
      </c>
      <c r="R49" s="17" t="s">
        <v>142</v>
      </c>
      <c r="S49" s="70" t="s">
        <v>385</v>
      </c>
      <c r="T49" s="70" t="s">
        <v>570</v>
      </c>
      <c r="U49" s="39" t="s">
        <v>500</v>
      </c>
      <c r="V49" s="40">
        <v>0</v>
      </c>
      <c r="W49" s="40">
        <f>Таблица1[[#This Row],[Столбец145]]*Таблица1[[#This Row],[Столбец20]]</f>
        <v>0</v>
      </c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</row>
    <row r="50" spans="1:177" s="170" customFormat="1" ht="81.599999999999994" customHeight="1" x14ac:dyDescent="0.35">
      <c r="A50" s="230">
        <v>48</v>
      </c>
      <c r="B50" s="277" t="s">
        <v>284</v>
      </c>
      <c r="C50" s="278" t="s">
        <v>28</v>
      </c>
      <c r="D50" s="215" t="s">
        <v>29</v>
      </c>
      <c r="E50" s="216" t="s">
        <v>30</v>
      </c>
      <c r="F50" s="217" t="s">
        <v>26</v>
      </c>
      <c r="G50" s="263" t="s">
        <v>604</v>
      </c>
      <c r="H50" s="218" t="s">
        <v>27</v>
      </c>
      <c r="I50" s="217">
        <v>192</v>
      </c>
      <c r="J50" s="279">
        <v>2020</v>
      </c>
      <c r="K50" s="219">
        <v>780</v>
      </c>
      <c r="L50" s="249">
        <v>470</v>
      </c>
      <c r="M50" s="221">
        <v>8</v>
      </c>
      <c r="N50" s="222">
        <v>1866</v>
      </c>
      <c r="O50" s="280" t="s">
        <v>169</v>
      </c>
      <c r="P50" s="221" t="s">
        <v>121</v>
      </c>
      <c r="Q50" s="221" t="s">
        <v>127</v>
      </c>
      <c r="R50" s="225" t="s">
        <v>137</v>
      </c>
      <c r="S50" s="226" t="s">
        <v>364</v>
      </c>
      <c r="T50" s="226" t="s">
        <v>571</v>
      </c>
      <c r="U50" s="256" t="s">
        <v>494</v>
      </c>
      <c r="V50" s="229">
        <v>0</v>
      </c>
      <c r="W50" s="229">
        <f>Таблица1[[#This Row],[Столбец145]]*Таблица1[[#This Row],[Столбец20]]</f>
        <v>0</v>
      </c>
      <c r="X50" s="190"/>
      <c r="Y50" s="190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</row>
    <row r="51" spans="1:177" s="51" customFormat="1" ht="81.599999999999994" customHeight="1" x14ac:dyDescent="0.35">
      <c r="A51" s="205">
        <v>49</v>
      </c>
      <c r="B51" s="56" t="s">
        <v>541</v>
      </c>
      <c r="C51" s="145" t="s">
        <v>484</v>
      </c>
      <c r="D51" s="146" t="s">
        <v>107</v>
      </c>
      <c r="E51" s="155" t="s">
        <v>485</v>
      </c>
      <c r="F51" s="147" t="s">
        <v>35</v>
      </c>
      <c r="G51" s="148" t="s">
        <v>600</v>
      </c>
      <c r="H51" s="148" t="s">
        <v>27</v>
      </c>
      <c r="I51" s="147">
        <v>480</v>
      </c>
      <c r="J51" s="147">
        <v>2025</v>
      </c>
      <c r="K51" s="35">
        <v>990</v>
      </c>
      <c r="L51" s="156">
        <v>675</v>
      </c>
      <c r="M51" s="149">
        <v>6</v>
      </c>
      <c r="N51" s="150">
        <v>2000</v>
      </c>
      <c r="O51" s="147" t="s">
        <v>486</v>
      </c>
      <c r="P51" s="151" t="s">
        <v>121</v>
      </c>
      <c r="Q51" s="149" t="s">
        <v>127</v>
      </c>
      <c r="R51" s="152" t="s">
        <v>133</v>
      </c>
      <c r="S51" s="69" t="s">
        <v>694</v>
      </c>
      <c r="T51" s="69" t="s">
        <v>695</v>
      </c>
      <c r="U51" s="189"/>
      <c r="V51" s="81">
        <v>0</v>
      </c>
      <c r="W51" s="40">
        <f>Таблица1[[#This Row],[Столбец145]]*Таблица1[[#This Row],[Столбец20]]</f>
        <v>0</v>
      </c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</row>
    <row r="52" spans="1:177" s="170" customFormat="1" ht="81.599999999999994" customHeight="1" x14ac:dyDescent="0.35">
      <c r="A52" s="230">
        <v>50</v>
      </c>
      <c r="B52" s="213" t="s">
        <v>531</v>
      </c>
      <c r="C52" s="214" t="s">
        <v>214</v>
      </c>
      <c r="D52" s="215" t="s">
        <v>110</v>
      </c>
      <c r="E52" s="217" t="s">
        <v>215</v>
      </c>
      <c r="F52" s="217" t="s">
        <v>61</v>
      </c>
      <c r="G52" s="218" t="s">
        <v>600</v>
      </c>
      <c r="H52" s="262" t="s">
        <v>27</v>
      </c>
      <c r="I52" s="217">
        <v>224</v>
      </c>
      <c r="J52" s="217">
        <v>2024</v>
      </c>
      <c r="K52" s="219">
        <v>825</v>
      </c>
      <c r="L52" s="249">
        <v>475</v>
      </c>
      <c r="M52" s="221">
        <v>8</v>
      </c>
      <c r="N52" s="222">
        <v>2000</v>
      </c>
      <c r="O52" s="283" t="s">
        <v>216</v>
      </c>
      <c r="P52" s="221" t="s">
        <v>121</v>
      </c>
      <c r="Q52" s="221" t="s">
        <v>127</v>
      </c>
      <c r="R52" s="253" t="s">
        <v>145</v>
      </c>
      <c r="S52" s="227" t="s">
        <v>341</v>
      </c>
      <c r="T52" s="227" t="s">
        <v>217</v>
      </c>
      <c r="U52" s="228" t="s">
        <v>519</v>
      </c>
      <c r="V52" s="229">
        <v>0</v>
      </c>
      <c r="W52" s="229">
        <f>Таблица1[[#This Row],[Столбец145]]*Таблица1[[#This Row],[Столбец20]]</f>
        <v>0</v>
      </c>
      <c r="X52" s="190"/>
      <c r="Y52" s="190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</row>
    <row r="53" spans="1:177" s="51" customFormat="1" ht="81.599999999999994" customHeight="1" x14ac:dyDescent="0.35">
      <c r="A53" s="205">
        <v>51</v>
      </c>
      <c r="B53" s="56" t="s">
        <v>725</v>
      </c>
      <c r="C53" s="145" t="s">
        <v>525</v>
      </c>
      <c r="D53" s="146" t="s">
        <v>179</v>
      </c>
      <c r="E53" s="147" t="s">
        <v>527</v>
      </c>
      <c r="F53" s="147" t="s">
        <v>26</v>
      </c>
      <c r="G53" s="176" t="s">
        <v>597</v>
      </c>
      <c r="H53" s="148" t="s">
        <v>27</v>
      </c>
      <c r="I53" s="147">
        <v>248</v>
      </c>
      <c r="J53" s="147">
        <v>2025</v>
      </c>
      <c r="K53" s="177">
        <v>825</v>
      </c>
      <c r="L53" s="192">
        <v>523</v>
      </c>
      <c r="M53" s="156">
        <v>8</v>
      </c>
      <c r="N53" s="150">
        <v>1500</v>
      </c>
      <c r="O53" s="148" t="s">
        <v>526</v>
      </c>
      <c r="P53" s="151" t="s">
        <v>124</v>
      </c>
      <c r="Q53" s="149" t="s">
        <v>127</v>
      </c>
      <c r="R53" s="149" t="s">
        <v>145</v>
      </c>
      <c r="S53" s="72" t="s">
        <v>726</v>
      </c>
      <c r="T53" s="69" t="s">
        <v>727</v>
      </c>
      <c r="U53" s="161" t="s">
        <v>667</v>
      </c>
      <c r="V53" s="162">
        <v>0</v>
      </c>
      <c r="W53" s="162">
        <f>Таблица1[[#This Row],[Столбец145]]*Таблица1[[#This Row],[Столбец20]]</f>
        <v>0</v>
      </c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</row>
    <row r="54" spans="1:177" s="172" customFormat="1" ht="81" customHeight="1" x14ac:dyDescent="0.35">
      <c r="A54" s="230">
        <v>52</v>
      </c>
      <c r="B54" s="264" t="s">
        <v>724</v>
      </c>
      <c r="C54" s="265" t="s">
        <v>241</v>
      </c>
      <c r="D54" s="266" t="s">
        <v>164</v>
      </c>
      <c r="E54" s="268" t="s">
        <v>626</v>
      </c>
      <c r="F54" s="268" t="s">
        <v>26</v>
      </c>
      <c r="G54" s="269" t="s">
        <v>597</v>
      </c>
      <c r="H54" s="270" t="s">
        <v>27</v>
      </c>
      <c r="I54" s="268">
        <v>200</v>
      </c>
      <c r="J54" s="268">
        <v>2025</v>
      </c>
      <c r="K54" s="271">
        <v>880</v>
      </c>
      <c r="L54" s="284">
        <v>453</v>
      </c>
      <c r="M54" s="272">
        <v>10</v>
      </c>
      <c r="N54" s="274">
        <v>1500</v>
      </c>
      <c r="O54" s="270" t="s">
        <v>627</v>
      </c>
      <c r="P54" s="275" t="s">
        <v>122</v>
      </c>
      <c r="Q54" s="273" t="s">
        <v>127</v>
      </c>
      <c r="R54" s="273" t="s">
        <v>138</v>
      </c>
      <c r="S54" s="254" t="s">
        <v>628</v>
      </c>
      <c r="T54" s="227" t="s">
        <v>728</v>
      </c>
      <c r="U54" s="276" t="s">
        <v>629</v>
      </c>
      <c r="V54" s="285">
        <v>0</v>
      </c>
      <c r="W54" s="285">
        <f>Таблица1[[#This Row],[Столбец145]]*Таблица1[[#This Row],[Столбец20]]</f>
        <v>0</v>
      </c>
      <c r="X54" s="50"/>
      <c r="Y54" s="50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  <c r="CF54" s="171"/>
      <c r="CG54" s="171"/>
      <c r="CH54" s="171"/>
      <c r="CI54" s="171"/>
      <c r="CJ54" s="171"/>
      <c r="CK54" s="171"/>
      <c r="CL54" s="171"/>
      <c r="CM54" s="171"/>
      <c r="CN54" s="171"/>
      <c r="CO54" s="171"/>
      <c r="CP54" s="171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  <c r="DB54" s="171"/>
      <c r="DC54" s="171"/>
      <c r="DD54" s="171"/>
      <c r="DE54" s="171"/>
      <c r="DF54" s="171"/>
      <c r="DG54" s="171"/>
      <c r="DH54" s="171"/>
      <c r="DI54" s="171"/>
      <c r="DJ54" s="171"/>
      <c r="DK54" s="171"/>
      <c r="DL54" s="171"/>
      <c r="DM54" s="171"/>
      <c r="DN54" s="171"/>
      <c r="DO54" s="171"/>
      <c r="DP54" s="171"/>
      <c r="DQ54" s="171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  <c r="EI54" s="171"/>
      <c r="EJ54" s="171"/>
      <c r="EK54" s="171"/>
      <c r="EL54" s="171"/>
      <c r="EM54" s="171"/>
      <c r="EN54" s="171"/>
      <c r="EO54" s="171"/>
      <c r="EP54" s="171"/>
      <c r="EQ54" s="171"/>
      <c r="ER54" s="171"/>
      <c r="ES54" s="171"/>
      <c r="ET54" s="171"/>
      <c r="EU54" s="171"/>
      <c r="EV54" s="171"/>
      <c r="EW54" s="171"/>
      <c r="EX54" s="171"/>
      <c r="EY54" s="171"/>
      <c r="EZ54" s="171"/>
      <c r="FA54" s="171"/>
      <c r="FB54" s="171"/>
      <c r="FC54" s="171"/>
      <c r="FD54" s="171"/>
      <c r="FE54" s="171"/>
      <c r="FF54" s="171"/>
      <c r="FG54" s="171"/>
      <c r="FH54" s="171"/>
      <c r="FI54" s="171"/>
      <c r="FJ54" s="171"/>
      <c r="FK54" s="171"/>
      <c r="FL54" s="171"/>
      <c r="FM54" s="171"/>
      <c r="FN54" s="171"/>
      <c r="FO54" s="171"/>
      <c r="FP54" s="171"/>
      <c r="FQ54" s="171"/>
      <c r="FR54" s="171"/>
      <c r="FS54" s="171"/>
      <c r="FT54" s="171"/>
      <c r="FU54" s="171"/>
    </row>
    <row r="55" spans="1:177" s="8" customFormat="1" ht="81" customHeight="1" x14ac:dyDescent="0.35">
      <c r="A55" s="205">
        <v>53</v>
      </c>
      <c r="B55" s="56" t="s">
        <v>530</v>
      </c>
      <c r="C55" s="61" t="s">
        <v>242</v>
      </c>
      <c r="D55" s="62" t="s">
        <v>243</v>
      </c>
      <c r="E55" s="21" t="s">
        <v>244</v>
      </c>
      <c r="F55" s="21" t="s">
        <v>68</v>
      </c>
      <c r="G55" s="15" t="s">
        <v>597</v>
      </c>
      <c r="H55" s="26" t="s">
        <v>27</v>
      </c>
      <c r="I55" s="21">
        <v>96</v>
      </c>
      <c r="J55" s="21">
        <v>2024</v>
      </c>
      <c r="K55" s="35">
        <v>715</v>
      </c>
      <c r="L55" s="31">
        <v>324</v>
      </c>
      <c r="M55" s="18">
        <v>14</v>
      </c>
      <c r="N55" s="17">
        <v>2000</v>
      </c>
      <c r="O55" s="191" t="s">
        <v>245</v>
      </c>
      <c r="P55" s="36" t="s">
        <v>122</v>
      </c>
      <c r="Q55" s="18" t="s">
        <v>127</v>
      </c>
      <c r="R55" s="29" t="s">
        <v>188</v>
      </c>
      <c r="S55" s="70" t="s">
        <v>335</v>
      </c>
      <c r="T55" s="69" t="s">
        <v>246</v>
      </c>
      <c r="U55" s="38" t="s">
        <v>496</v>
      </c>
      <c r="V55" s="40">
        <v>0</v>
      </c>
      <c r="W55" s="40">
        <f>Таблица1[[#This Row],[Столбец145]]*Таблица1[[#This Row],[Столбец20]]</f>
        <v>0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</row>
    <row r="56" spans="1:177" s="5" customFormat="1" ht="81.599999999999994" customHeight="1" x14ac:dyDescent="0.35">
      <c r="A56" s="230">
        <v>54</v>
      </c>
      <c r="B56" s="213" t="s">
        <v>78</v>
      </c>
      <c r="C56" s="214" t="s">
        <v>268</v>
      </c>
      <c r="D56" s="215" t="s">
        <v>611</v>
      </c>
      <c r="E56" s="217" t="s">
        <v>79</v>
      </c>
      <c r="F56" s="217" t="s">
        <v>26</v>
      </c>
      <c r="G56" s="218" t="s">
        <v>602</v>
      </c>
      <c r="H56" s="218" t="s">
        <v>27</v>
      </c>
      <c r="I56" s="286">
        <v>96</v>
      </c>
      <c r="J56" s="286">
        <v>2019</v>
      </c>
      <c r="K56" s="219">
        <v>600</v>
      </c>
      <c r="L56" s="249">
        <v>564</v>
      </c>
      <c r="M56" s="221">
        <v>12</v>
      </c>
      <c r="N56" s="222">
        <v>2000</v>
      </c>
      <c r="O56" s="283" t="s">
        <v>80</v>
      </c>
      <c r="P56" s="221" t="s">
        <v>122</v>
      </c>
      <c r="Q56" s="221" t="s">
        <v>127</v>
      </c>
      <c r="R56" s="225" t="s">
        <v>143</v>
      </c>
      <c r="S56" s="226" t="s">
        <v>384</v>
      </c>
      <c r="T56" s="226" t="s">
        <v>572</v>
      </c>
      <c r="U56" s="256"/>
      <c r="V56" s="229">
        <v>0</v>
      </c>
      <c r="W56" s="229">
        <f>Таблица1[[#This Row],[Столбец145]]*Таблица1[[#This Row],[Столбец20]]</f>
        <v>0</v>
      </c>
      <c r="X56" s="7"/>
      <c r="Y56" s="7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</row>
    <row r="57" spans="1:177" s="8" customFormat="1" ht="81.599999999999994" customHeight="1" x14ac:dyDescent="0.35">
      <c r="A57" s="205">
        <v>55</v>
      </c>
      <c r="B57" s="56" t="s">
        <v>514</v>
      </c>
      <c r="C57" s="61" t="s">
        <v>451</v>
      </c>
      <c r="D57" s="62" t="s">
        <v>452</v>
      </c>
      <c r="E57" s="21" t="s">
        <v>453</v>
      </c>
      <c r="F57" s="21" t="s">
        <v>64</v>
      </c>
      <c r="G57" s="15" t="s">
        <v>606</v>
      </c>
      <c r="H57" s="26" t="s">
        <v>55</v>
      </c>
      <c r="I57" s="20">
        <v>48</v>
      </c>
      <c r="J57" s="20">
        <v>2024</v>
      </c>
      <c r="K57" s="35">
        <v>550</v>
      </c>
      <c r="L57" s="47">
        <v>360</v>
      </c>
      <c r="M57" s="18">
        <v>12</v>
      </c>
      <c r="N57" s="17">
        <v>1500</v>
      </c>
      <c r="O57" s="16" t="s">
        <v>454</v>
      </c>
      <c r="P57" s="36" t="s">
        <v>123</v>
      </c>
      <c r="Q57" s="18" t="s">
        <v>127</v>
      </c>
      <c r="R57" s="24" t="s">
        <v>247</v>
      </c>
      <c r="S57" s="69" t="s">
        <v>458</v>
      </c>
      <c r="T57" s="69" t="s">
        <v>459</v>
      </c>
      <c r="U57" s="38" t="s">
        <v>510</v>
      </c>
      <c r="V57" s="40">
        <v>0</v>
      </c>
      <c r="W57" s="40">
        <f>Таблица1[[#This Row],[Столбец145]]*Таблица1[[#This Row],[Столбец20]]</f>
        <v>0</v>
      </c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</row>
    <row r="58" spans="1:177" s="170" customFormat="1" ht="81.599999999999994" customHeight="1" x14ac:dyDescent="0.35">
      <c r="A58" s="230">
        <v>56</v>
      </c>
      <c r="B58" s="213" t="s">
        <v>634</v>
      </c>
      <c r="C58" s="214" t="s">
        <v>178</v>
      </c>
      <c r="D58" s="215" t="s">
        <v>107</v>
      </c>
      <c r="E58" s="287" t="s">
        <v>101</v>
      </c>
      <c r="F58" s="217" t="s">
        <v>68</v>
      </c>
      <c r="G58" s="248" t="s">
        <v>597</v>
      </c>
      <c r="H58" s="218" t="s">
        <v>27</v>
      </c>
      <c r="I58" s="286">
        <v>96</v>
      </c>
      <c r="J58" s="286">
        <v>2019</v>
      </c>
      <c r="K58" s="219">
        <v>500</v>
      </c>
      <c r="L58" s="249">
        <v>330</v>
      </c>
      <c r="M58" s="221">
        <v>12</v>
      </c>
      <c r="N58" s="222">
        <v>2000</v>
      </c>
      <c r="O58" s="283" t="s">
        <v>62</v>
      </c>
      <c r="P58" s="221" t="s">
        <v>122</v>
      </c>
      <c r="Q58" s="221" t="s">
        <v>127</v>
      </c>
      <c r="R58" s="222" t="s">
        <v>135</v>
      </c>
      <c r="S58" s="226" t="s">
        <v>388</v>
      </c>
      <c r="T58" s="226" t="s">
        <v>591</v>
      </c>
      <c r="U58" s="256"/>
      <c r="V58" s="229">
        <v>0</v>
      </c>
      <c r="W58" s="229">
        <f>Таблица1[[#This Row],[Столбец145]]*Таблица1[[#This Row],[Столбец20]]</f>
        <v>0</v>
      </c>
      <c r="X58" s="190"/>
      <c r="Y58" s="190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169"/>
      <c r="FD58" s="169"/>
      <c r="FE58" s="169"/>
      <c r="FF58" s="169"/>
      <c r="FG58" s="169"/>
      <c r="FH58" s="169"/>
      <c r="FI58" s="169"/>
      <c r="FJ58" s="169"/>
      <c r="FK58" s="169"/>
      <c r="FL58" s="169"/>
      <c r="FM58" s="169"/>
      <c r="FN58" s="169"/>
      <c r="FO58" s="169"/>
      <c r="FP58" s="169"/>
      <c r="FQ58" s="169"/>
      <c r="FR58" s="169"/>
      <c r="FS58" s="169"/>
      <c r="FT58" s="169"/>
      <c r="FU58" s="169"/>
    </row>
    <row r="59" spans="1:177" s="51" customFormat="1" ht="81.599999999999994" customHeight="1" x14ac:dyDescent="0.35">
      <c r="A59" s="205">
        <v>57</v>
      </c>
      <c r="B59" s="56" t="s">
        <v>657</v>
      </c>
      <c r="C59" s="145" t="s">
        <v>464</v>
      </c>
      <c r="D59" s="146" t="s">
        <v>107</v>
      </c>
      <c r="E59" s="147" t="s">
        <v>465</v>
      </c>
      <c r="F59" s="147" t="s">
        <v>35</v>
      </c>
      <c r="G59" s="176" t="s">
        <v>599</v>
      </c>
      <c r="H59" s="148" t="s">
        <v>27</v>
      </c>
      <c r="I59" s="175">
        <v>248</v>
      </c>
      <c r="J59" s="175">
        <v>2025</v>
      </c>
      <c r="K59" s="35">
        <v>800</v>
      </c>
      <c r="L59" s="192">
        <v>310</v>
      </c>
      <c r="M59" s="149">
        <v>10</v>
      </c>
      <c r="N59" s="150">
        <v>1500</v>
      </c>
      <c r="O59" s="148" t="s">
        <v>475</v>
      </c>
      <c r="P59" s="151" t="s">
        <v>121</v>
      </c>
      <c r="Q59" s="151" t="s">
        <v>394</v>
      </c>
      <c r="R59" s="152" t="s">
        <v>133</v>
      </c>
      <c r="S59" s="69" t="s">
        <v>658</v>
      </c>
      <c r="T59" s="69" t="s">
        <v>659</v>
      </c>
      <c r="U59" s="189"/>
      <c r="V59" s="81">
        <v>0</v>
      </c>
      <c r="W59" s="40">
        <f>Таблица1[[#This Row],[Столбец145]]*Таблица1[[#This Row],[Столбец20]]</f>
        <v>0</v>
      </c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</row>
    <row r="60" spans="1:177" s="51" customFormat="1" ht="81.599999999999994" customHeight="1" x14ac:dyDescent="0.35">
      <c r="A60" s="230">
        <v>58</v>
      </c>
      <c r="B60" s="231" t="s">
        <v>756</v>
      </c>
      <c r="C60" s="232" t="s">
        <v>740</v>
      </c>
      <c r="D60" s="233" t="s">
        <v>741</v>
      </c>
      <c r="E60" s="235" t="s">
        <v>742</v>
      </c>
      <c r="F60" s="235" t="s">
        <v>735</v>
      </c>
      <c r="G60" s="291" t="s">
        <v>600</v>
      </c>
      <c r="H60" s="236" t="s">
        <v>27</v>
      </c>
      <c r="I60" s="235">
        <v>244</v>
      </c>
      <c r="J60" s="235">
        <v>2026</v>
      </c>
      <c r="K60" s="238">
        <v>750</v>
      </c>
      <c r="L60" s="292">
        <v>312</v>
      </c>
      <c r="M60" s="239">
        <v>18</v>
      </c>
      <c r="N60" s="240">
        <v>1500</v>
      </c>
      <c r="O60" s="236" t="s">
        <v>744</v>
      </c>
      <c r="P60" s="242" t="s">
        <v>121</v>
      </c>
      <c r="Q60" s="242" t="s">
        <v>127</v>
      </c>
      <c r="R60" s="243" t="s">
        <v>739</v>
      </c>
      <c r="S60" s="227" t="s">
        <v>764</v>
      </c>
      <c r="T60" s="227" t="s">
        <v>743</v>
      </c>
      <c r="U60" s="282"/>
      <c r="V60" s="247">
        <v>0</v>
      </c>
      <c r="W60" s="229">
        <f>Таблица1[[#This Row],[Столбец145]]*Таблица1[[#This Row],[Столбец20]]</f>
        <v>0</v>
      </c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</row>
    <row r="61" spans="1:177" s="5" customFormat="1" ht="81.599999999999994" customHeight="1" x14ac:dyDescent="0.35">
      <c r="A61" s="205">
        <v>59</v>
      </c>
      <c r="B61" s="55" t="s">
        <v>75</v>
      </c>
      <c r="C61" s="61" t="s">
        <v>269</v>
      </c>
      <c r="D61" s="62" t="s">
        <v>452</v>
      </c>
      <c r="E61" s="20" t="s">
        <v>76</v>
      </c>
      <c r="F61" s="20" t="s">
        <v>64</v>
      </c>
      <c r="G61" s="15" t="s">
        <v>606</v>
      </c>
      <c r="H61" s="26" t="s">
        <v>55</v>
      </c>
      <c r="I61" s="21">
        <v>48</v>
      </c>
      <c r="J61" s="21">
        <v>2019</v>
      </c>
      <c r="K61" s="35">
        <v>450</v>
      </c>
      <c r="L61" s="18">
        <v>450</v>
      </c>
      <c r="M61" s="18">
        <v>15</v>
      </c>
      <c r="N61" s="17">
        <v>3000</v>
      </c>
      <c r="O61" s="28" t="s">
        <v>77</v>
      </c>
      <c r="P61" s="18" t="s">
        <v>123</v>
      </c>
      <c r="Q61" s="18" t="s">
        <v>127</v>
      </c>
      <c r="R61" s="17" t="s">
        <v>146</v>
      </c>
      <c r="S61" s="70" t="s">
        <v>383</v>
      </c>
      <c r="T61" s="70" t="s">
        <v>573</v>
      </c>
      <c r="U61" s="39"/>
      <c r="V61" s="40">
        <v>0</v>
      </c>
      <c r="W61" s="40">
        <f>Таблица1[[#This Row],[Столбец145]]*Таблица1[[#This Row],[Столбец20]]</f>
        <v>0</v>
      </c>
      <c r="X61" s="7"/>
      <c r="Y61" s="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</row>
    <row r="62" spans="1:177" s="8" customFormat="1" ht="81.599999999999994" customHeight="1" x14ac:dyDescent="0.35">
      <c r="A62" s="230">
        <v>60</v>
      </c>
      <c r="B62" s="213" t="s">
        <v>260</v>
      </c>
      <c r="C62" s="214" t="s">
        <v>209</v>
      </c>
      <c r="D62" s="215" t="s">
        <v>210</v>
      </c>
      <c r="E62" s="216" t="s">
        <v>211</v>
      </c>
      <c r="F62" s="286" t="s">
        <v>35</v>
      </c>
      <c r="G62" s="248" t="s">
        <v>601</v>
      </c>
      <c r="H62" s="218" t="s">
        <v>27</v>
      </c>
      <c r="I62" s="217">
        <v>240</v>
      </c>
      <c r="J62" s="217">
        <v>2022</v>
      </c>
      <c r="K62" s="219">
        <v>825</v>
      </c>
      <c r="L62" s="221">
        <v>415</v>
      </c>
      <c r="M62" s="221">
        <v>6</v>
      </c>
      <c r="N62" s="222">
        <v>1500</v>
      </c>
      <c r="O62" s="250" t="s">
        <v>212</v>
      </c>
      <c r="P62" s="224" t="s">
        <v>122</v>
      </c>
      <c r="Q62" s="221" t="s">
        <v>127</v>
      </c>
      <c r="R62" s="251" t="s">
        <v>188</v>
      </c>
      <c r="S62" s="227" t="s">
        <v>343</v>
      </c>
      <c r="T62" s="227" t="s">
        <v>213</v>
      </c>
      <c r="U62" s="228" t="s">
        <v>489</v>
      </c>
      <c r="V62" s="229">
        <v>0</v>
      </c>
      <c r="W62" s="229">
        <f>Таблица1[[#This Row],[Столбец145]]*Таблица1[[#This Row],[Столбец20]]</f>
        <v>0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</row>
    <row r="63" spans="1:177" s="5" customFormat="1" ht="81.599999999999994" customHeight="1" x14ac:dyDescent="0.35">
      <c r="A63" s="205">
        <v>61</v>
      </c>
      <c r="B63" s="55" t="s">
        <v>96</v>
      </c>
      <c r="C63" s="61" t="s">
        <v>263</v>
      </c>
      <c r="D63" s="62"/>
      <c r="E63" s="19" t="s">
        <v>97</v>
      </c>
      <c r="F63" s="21" t="s">
        <v>26</v>
      </c>
      <c r="G63" s="26" t="s">
        <v>607</v>
      </c>
      <c r="H63" s="26" t="s">
        <v>55</v>
      </c>
      <c r="I63" s="21">
        <v>64</v>
      </c>
      <c r="J63" s="21">
        <v>2019</v>
      </c>
      <c r="K63" s="35">
        <v>790</v>
      </c>
      <c r="L63" s="18">
        <v>454</v>
      </c>
      <c r="M63" s="18">
        <v>12</v>
      </c>
      <c r="N63" s="17">
        <v>3500</v>
      </c>
      <c r="O63" s="23" t="s">
        <v>56</v>
      </c>
      <c r="P63" s="18" t="s">
        <v>124</v>
      </c>
      <c r="Q63" s="18" t="s">
        <v>127</v>
      </c>
      <c r="R63" s="29" t="s">
        <v>141</v>
      </c>
      <c r="S63" s="17"/>
      <c r="T63" s="70" t="s">
        <v>574</v>
      </c>
      <c r="U63" s="39"/>
      <c r="V63" s="40">
        <v>0</v>
      </c>
      <c r="W63" s="40">
        <f>Таблица1[[#This Row],[Столбец145]]*Таблица1[[#This Row],[Столбец20]]</f>
        <v>0</v>
      </c>
      <c r="X63" s="7"/>
      <c r="Y63" s="7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</row>
    <row r="64" spans="1:177" s="8" customFormat="1" ht="81.599999999999994" customHeight="1" x14ac:dyDescent="0.35">
      <c r="A64" s="230">
        <v>62</v>
      </c>
      <c r="B64" s="213" t="s">
        <v>802</v>
      </c>
      <c r="C64" s="214" t="s">
        <v>264</v>
      </c>
      <c r="D64" s="215" t="s">
        <v>614</v>
      </c>
      <c r="E64" s="216" t="s">
        <v>57</v>
      </c>
      <c r="F64" s="217" t="s">
        <v>26</v>
      </c>
      <c r="G64" s="218" t="s">
        <v>608</v>
      </c>
      <c r="H64" s="218" t="s">
        <v>27</v>
      </c>
      <c r="I64" s="217">
        <v>48</v>
      </c>
      <c r="J64" s="217">
        <v>2018</v>
      </c>
      <c r="K64" s="219">
        <v>500</v>
      </c>
      <c r="L64" s="221">
        <v>286</v>
      </c>
      <c r="M64" s="221">
        <v>15</v>
      </c>
      <c r="N64" s="222">
        <v>4000</v>
      </c>
      <c r="O64" s="223" t="s">
        <v>58</v>
      </c>
      <c r="P64" s="221" t="s">
        <v>123</v>
      </c>
      <c r="Q64" s="221" t="s">
        <v>127</v>
      </c>
      <c r="R64" s="222" t="s">
        <v>146</v>
      </c>
      <c r="S64" s="226" t="s">
        <v>374</v>
      </c>
      <c r="T64" s="226" t="s">
        <v>575</v>
      </c>
      <c r="U64" s="256"/>
      <c r="V64" s="229">
        <v>0</v>
      </c>
      <c r="W64" s="229">
        <f>Таблица1[[#This Row],[Столбец145]]*Таблица1[[#This Row],[Столбец20]]</f>
        <v>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</row>
    <row r="65" spans="1:201" ht="81.599999999999994" customHeight="1" x14ac:dyDescent="0.35">
      <c r="A65" s="205">
        <v>63</v>
      </c>
      <c r="B65" s="55" t="s">
        <v>753</v>
      </c>
      <c r="C65" s="61" t="s">
        <v>190</v>
      </c>
      <c r="D65" s="62" t="s">
        <v>115</v>
      </c>
      <c r="E65" s="19" t="s">
        <v>393</v>
      </c>
      <c r="F65" s="21" t="s">
        <v>35</v>
      </c>
      <c r="G65" s="15" t="s">
        <v>599</v>
      </c>
      <c r="H65" s="16" t="s">
        <v>27</v>
      </c>
      <c r="I65" s="21">
        <v>216</v>
      </c>
      <c r="J65" s="21">
        <v>2024</v>
      </c>
      <c r="K65" s="35">
        <v>660</v>
      </c>
      <c r="L65" s="18">
        <v>293</v>
      </c>
      <c r="M65" s="18">
        <v>16</v>
      </c>
      <c r="N65" s="17">
        <v>1500</v>
      </c>
      <c r="O65" s="21" t="s">
        <v>193</v>
      </c>
      <c r="P65" s="36" t="s">
        <v>121</v>
      </c>
      <c r="Q65" s="36" t="s">
        <v>394</v>
      </c>
      <c r="R65" s="25" t="s">
        <v>133</v>
      </c>
      <c r="S65" s="69" t="s">
        <v>395</v>
      </c>
      <c r="T65" s="69" t="s">
        <v>396</v>
      </c>
      <c r="U65" s="38" t="s">
        <v>675</v>
      </c>
      <c r="V65" s="40">
        <v>0</v>
      </c>
      <c r="W65" s="40">
        <f>Таблица1[[#This Row],[Столбец145]]*Таблица1[[#This Row],[Столбец20]]</f>
        <v>0</v>
      </c>
      <c r="X65" s="7"/>
      <c r="Y65" s="7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</row>
    <row r="66" spans="1:201" s="8" customFormat="1" ht="81.599999999999994" customHeight="1" x14ac:dyDescent="0.35">
      <c r="A66" s="230">
        <v>64</v>
      </c>
      <c r="B66" s="213" t="s">
        <v>478</v>
      </c>
      <c r="C66" s="214" t="s">
        <v>190</v>
      </c>
      <c r="D66" s="215" t="s">
        <v>115</v>
      </c>
      <c r="E66" s="216" t="s">
        <v>440</v>
      </c>
      <c r="F66" s="217" t="s">
        <v>35</v>
      </c>
      <c r="G66" s="248" t="s">
        <v>599</v>
      </c>
      <c r="H66" s="263" t="s">
        <v>27</v>
      </c>
      <c r="I66" s="217">
        <v>232</v>
      </c>
      <c r="J66" s="217">
        <v>2024</v>
      </c>
      <c r="K66" s="219">
        <v>660</v>
      </c>
      <c r="L66" s="249">
        <v>293</v>
      </c>
      <c r="M66" s="221">
        <v>20</v>
      </c>
      <c r="N66" s="222">
        <v>1500</v>
      </c>
      <c r="O66" s="217" t="s">
        <v>193</v>
      </c>
      <c r="P66" s="224" t="s">
        <v>121</v>
      </c>
      <c r="Q66" s="224" t="s">
        <v>394</v>
      </c>
      <c r="R66" s="253" t="s">
        <v>133</v>
      </c>
      <c r="S66" s="227" t="s">
        <v>442</v>
      </c>
      <c r="T66" s="227" t="s">
        <v>443</v>
      </c>
      <c r="U66" s="228"/>
      <c r="V66" s="229">
        <v>0</v>
      </c>
      <c r="W66" s="229">
        <f>Таблица1[[#This Row],[Столбец145]]*Таблица1[[#This Row],[Столбец20]]</f>
        <v>0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</row>
    <row r="67" spans="1:201" ht="81.599999999999994" customHeight="1" x14ac:dyDescent="0.35">
      <c r="A67" s="205">
        <v>65</v>
      </c>
      <c r="B67" s="328" t="s">
        <v>794</v>
      </c>
      <c r="C67" s="329" t="s">
        <v>190</v>
      </c>
      <c r="D67" s="330" t="s">
        <v>115</v>
      </c>
      <c r="E67" s="331" t="s">
        <v>649</v>
      </c>
      <c r="F67" s="332" t="s">
        <v>35</v>
      </c>
      <c r="G67" s="333" t="s">
        <v>599</v>
      </c>
      <c r="H67" s="333" t="s">
        <v>27</v>
      </c>
      <c r="I67" s="334">
        <v>232</v>
      </c>
      <c r="J67" s="334">
        <v>2025</v>
      </c>
      <c r="K67" s="335">
        <v>715</v>
      </c>
      <c r="L67" s="336">
        <v>294</v>
      </c>
      <c r="M67" s="336">
        <v>10</v>
      </c>
      <c r="N67" s="337">
        <v>1500</v>
      </c>
      <c r="O67" s="332" t="s">
        <v>193</v>
      </c>
      <c r="P67" s="338" t="s">
        <v>121</v>
      </c>
      <c r="Q67" s="338" t="s">
        <v>394</v>
      </c>
      <c r="R67" s="339" t="s">
        <v>133</v>
      </c>
      <c r="S67" s="69" t="s">
        <v>765</v>
      </c>
      <c r="T67" s="70" t="s">
        <v>652</v>
      </c>
      <c r="U67" s="39"/>
      <c r="V67" s="40">
        <v>0</v>
      </c>
      <c r="W67" s="40">
        <f>Таблица1[[#This Row],[Столбец145]]*Таблица1[[#This Row],[Столбец20]]</f>
        <v>0</v>
      </c>
      <c r="X67" s="7"/>
      <c r="Y67" s="7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</row>
    <row r="68" spans="1:201" s="8" customFormat="1" ht="81.599999999999994" customHeight="1" x14ac:dyDescent="0.35">
      <c r="A68" s="230">
        <v>66</v>
      </c>
      <c r="B68" s="213" t="s">
        <v>529</v>
      </c>
      <c r="C68" s="214" t="s">
        <v>254</v>
      </c>
      <c r="D68" s="215" t="s">
        <v>255</v>
      </c>
      <c r="E68" s="216" t="s">
        <v>256</v>
      </c>
      <c r="F68" s="217" t="s">
        <v>61</v>
      </c>
      <c r="G68" s="263" t="s">
        <v>604</v>
      </c>
      <c r="H68" s="218" t="s">
        <v>27</v>
      </c>
      <c r="I68" s="217">
        <v>280</v>
      </c>
      <c r="J68" s="217">
        <v>2024</v>
      </c>
      <c r="K68" s="219">
        <v>930</v>
      </c>
      <c r="L68" s="221">
        <v>567</v>
      </c>
      <c r="M68" s="221">
        <v>8</v>
      </c>
      <c r="N68" s="222">
        <v>2000</v>
      </c>
      <c r="O68" s="217" t="s">
        <v>257</v>
      </c>
      <c r="P68" s="224" t="s">
        <v>121</v>
      </c>
      <c r="Q68" s="221" t="s">
        <v>127</v>
      </c>
      <c r="R68" s="251" t="s">
        <v>145</v>
      </c>
      <c r="S68" s="227" t="s">
        <v>333</v>
      </c>
      <c r="T68" s="227" t="s">
        <v>258</v>
      </c>
      <c r="U68" s="228" t="s">
        <v>676</v>
      </c>
      <c r="V68" s="229">
        <v>0</v>
      </c>
      <c r="W68" s="229">
        <f>Таблица1[[#This Row],[Столбец145]]*Таблица1[[#This Row],[Столбец20]]</f>
        <v>0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</row>
    <row r="69" spans="1:201" s="172" customFormat="1" ht="81.599999999999994" customHeight="1" x14ac:dyDescent="0.35">
      <c r="A69" s="205">
        <v>67</v>
      </c>
      <c r="B69" s="56" t="s">
        <v>654</v>
      </c>
      <c r="C69" s="145" t="s">
        <v>463</v>
      </c>
      <c r="D69" s="146" t="s">
        <v>115</v>
      </c>
      <c r="E69" s="155" t="s">
        <v>470</v>
      </c>
      <c r="F69" s="175" t="s">
        <v>35</v>
      </c>
      <c r="G69" s="148" t="s">
        <v>599</v>
      </c>
      <c r="H69" s="148" t="s">
        <v>27</v>
      </c>
      <c r="I69" s="147">
        <v>496</v>
      </c>
      <c r="J69" s="147">
        <v>2025</v>
      </c>
      <c r="K69" s="35">
        <v>880</v>
      </c>
      <c r="L69" s="149">
        <v>594</v>
      </c>
      <c r="M69" s="149">
        <v>5</v>
      </c>
      <c r="N69" s="150">
        <v>1500</v>
      </c>
      <c r="O69" s="147" t="s">
        <v>476</v>
      </c>
      <c r="P69" s="151" t="s">
        <v>121</v>
      </c>
      <c r="Q69" s="151" t="s">
        <v>394</v>
      </c>
      <c r="R69" s="152" t="s">
        <v>133</v>
      </c>
      <c r="S69" s="69" t="s">
        <v>655</v>
      </c>
      <c r="T69" s="70" t="s">
        <v>656</v>
      </c>
      <c r="U69" s="208"/>
      <c r="V69" s="81">
        <v>0</v>
      </c>
      <c r="W69" s="40">
        <f>Таблица1[[#This Row],[Столбец145]]*Таблица1[[#This Row],[Столбец20]]</f>
        <v>0</v>
      </c>
      <c r="X69" s="50"/>
      <c r="Y69" s="50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  <c r="BS69" s="171"/>
      <c r="BT69" s="171"/>
      <c r="BU69" s="171"/>
      <c r="BV69" s="171"/>
      <c r="BW69" s="171"/>
      <c r="BX69" s="171"/>
      <c r="BY69" s="171"/>
      <c r="BZ69" s="171"/>
      <c r="CA69" s="171"/>
      <c r="CB69" s="171"/>
      <c r="CC69" s="171"/>
      <c r="CD69" s="171"/>
      <c r="CE69" s="171"/>
      <c r="CF69" s="171"/>
      <c r="CG69" s="171"/>
      <c r="CH69" s="171"/>
      <c r="CI69" s="171"/>
      <c r="CJ69" s="171"/>
      <c r="CK69" s="171"/>
      <c r="CL69" s="171"/>
      <c r="CM69" s="171"/>
      <c r="CN69" s="171"/>
      <c r="CO69" s="171"/>
      <c r="CP69" s="171"/>
      <c r="CQ69" s="171"/>
      <c r="CR69" s="171"/>
      <c r="CS69" s="171"/>
      <c r="CT69" s="171"/>
      <c r="CU69" s="171"/>
      <c r="CV69" s="171"/>
      <c r="CW69" s="171"/>
      <c r="CX69" s="171"/>
      <c r="CY69" s="171"/>
      <c r="CZ69" s="171"/>
      <c r="DA69" s="171"/>
      <c r="DB69" s="171"/>
      <c r="DC69" s="171"/>
      <c r="DD69" s="171"/>
      <c r="DE69" s="171"/>
      <c r="DF69" s="171"/>
      <c r="DG69" s="171"/>
      <c r="DH69" s="171"/>
      <c r="DI69" s="171"/>
      <c r="DJ69" s="171"/>
      <c r="DK69" s="171"/>
      <c r="DL69" s="171"/>
      <c r="DM69" s="171"/>
      <c r="DN69" s="171"/>
      <c r="DO69" s="171"/>
      <c r="DP69" s="171"/>
      <c r="DQ69" s="171"/>
      <c r="DR69" s="171"/>
      <c r="DS69" s="171"/>
      <c r="DT69" s="171"/>
      <c r="DU69" s="171"/>
      <c r="DV69" s="171"/>
      <c r="DW69" s="171"/>
      <c r="DX69" s="171"/>
      <c r="DY69" s="171"/>
      <c r="DZ69" s="171"/>
      <c r="EA69" s="171"/>
      <c r="EB69" s="171"/>
      <c r="EC69" s="171"/>
      <c r="ED69" s="171"/>
      <c r="EE69" s="171"/>
      <c r="EF69" s="171"/>
      <c r="EG69" s="171"/>
      <c r="EH69" s="171"/>
      <c r="EI69" s="171"/>
      <c r="EJ69" s="171"/>
      <c r="EK69" s="171"/>
      <c r="EL69" s="171"/>
      <c r="EM69" s="171"/>
      <c r="EN69" s="171"/>
      <c r="EO69" s="171"/>
      <c r="EP69" s="171"/>
      <c r="EQ69" s="171"/>
      <c r="ER69" s="171"/>
      <c r="ES69" s="171"/>
      <c r="ET69" s="171"/>
      <c r="EU69" s="171"/>
      <c r="EV69" s="171"/>
      <c r="EW69" s="171"/>
      <c r="EX69" s="171"/>
      <c r="EY69" s="171"/>
      <c r="EZ69" s="171"/>
      <c r="FA69" s="171"/>
      <c r="FB69" s="171"/>
      <c r="FC69" s="171"/>
      <c r="FD69" s="171"/>
      <c r="FE69" s="171"/>
      <c r="FF69" s="171"/>
      <c r="FG69" s="171"/>
      <c r="FH69" s="171"/>
      <c r="FI69" s="171"/>
      <c r="FJ69" s="171"/>
      <c r="FK69" s="171"/>
      <c r="FL69" s="171"/>
      <c r="FM69" s="171"/>
      <c r="FN69" s="171"/>
      <c r="FO69" s="171"/>
      <c r="FP69" s="171"/>
      <c r="FQ69" s="171"/>
      <c r="FR69" s="171"/>
      <c r="FS69" s="171"/>
      <c r="FT69" s="171"/>
      <c r="FU69" s="171"/>
    </row>
    <row r="70" spans="1:201" s="8" customFormat="1" ht="81.599999999999994" customHeight="1" x14ac:dyDescent="0.35">
      <c r="A70" s="230">
        <v>68</v>
      </c>
      <c r="B70" s="213" t="s">
        <v>543</v>
      </c>
      <c r="C70" s="214" t="s">
        <v>265</v>
      </c>
      <c r="D70" s="293" t="s">
        <v>435</v>
      </c>
      <c r="E70" s="294" t="s">
        <v>436</v>
      </c>
      <c r="F70" s="217" t="s">
        <v>35</v>
      </c>
      <c r="G70" s="248" t="s">
        <v>600</v>
      </c>
      <c r="H70" s="218" t="s">
        <v>27</v>
      </c>
      <c r="I70" s="217">
        <v>312</v>
      </c>
      <c r="J70" s="217">
        <v>2024</v>
      </c>
      <c r="K70" s="219">
        <v>770</v>
      </c>
      <c r="L70" s="221">
        <v>450</v>
      </c>
      <c r="M70" s="221">
        <v>7</v>
      </c>
      <c r="N70" s="222">
        <v>1500</v>
      </c>
      <c r="O70" s="295" t="s">
        <v>437</v>
      </c>
      <c r="P70" s="221" t="s">
        <v>121</v>
      </c>
      <c r="Q70" s="221" t="s">
        <v>127</v>
      </c>
      <c r="R70" s="222" t="s">
        <v>133</v>
      </c>
      <c r="S70" s="227" t="s">
        <v>438</v>
      </c>
      <c r="T70" s="227" t="s">
        <v>439</v>
      </c>
      <c r="U70" s="228"/>
      <c r="V70" s="229">
        <v>0</v>
      </c>
      <c r="W70" s="229">
        <f>Таблица1[[#This Row],[Столбец145]]*Таблица1[[#This Row],[Столбец20]]</f>
        <v>0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</row>
    <row r="71" spans="1:201" ht="81.599999999999994" customHeight="1" x14ac:dyDescent="0.35">
      <c r="A71" s="205">
        <v>69</v>
      </c>
      <c r="B71" s="55" t="s">
        <v>433</v>
      </c>
      <c r="C71" s="61" t="s">
        <v>265</v>
      </c>
      <c r="D71" s="193" t="s">
        <v>435</v>
      </c>
      <c r="E71" s="194" t="s">
        <v>88</v>
      </c>
      <c r="F71" s="21" t="s">
        <v>35</v>
      </c>
      <c r="G71" s="15" t="s">
        <v>600</v>
      </c>
      <c r="H71" s="26" t="s">
        <v>27</v>
      </c>
      <c r="I71" s="21">
        <v>304</v>
      </c>
      <c r="J71" s="21">
        <v>2019</v>
      </c>
      <c r="K71" s="35">
        <v>660</v>
      </c>
      <c r="L71" s="18">
        <v>450</v>
      </c>
      <c r="M71" s="18">
        <v>14</v>
      </c>
      <c r="N71" s="17">
        <v>2000</v>
      </c>
      <c r="O71" s="23" t="s">
        <v>89</v>
      </c>
      <c r="P71" s="18" t="s">
        <v>121</v>
      </c>
      <c r="Q71" s="18" t="s">
        <v>127</v>
      </c>
      <c r="R71" s="17" t="s">
        <v>133</v>
      </c>
      <c r="S71" s="70" t="s">
        <v>387</v>
      </c>
      <c r="T71" s="70" t="s">
        <v>576</v>
      </c>
      <c r="U71" s="39" t="s">
        <v>508</v>
      </c>
      <c r="V71" s="40">
        <v>0</v>
      </c>
      <c r="W71" s="40">
        <f>Таблица1[[#This Row],[Столбец145]]*Таблица1[[#This Row],[Столбец20]]</f>
        <v>0</v>
      </c>
      <c r="X71" s="7"/>
      <c r="Y71" s="7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</row>
    <row r="72" spans="1:201" s="8" customFormat="1" ht="81.599999999999994" customHeight="1" x14ac:dyDescent="0.35">
      <c r="A72" s="230">
        <v>70</v>
      </c>
      <c r="B72" s="318" t="s">
        <v>793</v>
      </c>
      <c r="C72" s="319" t="s">
        <v>699</v>
      </c>
      <c r="D72" s="320" t="s">
        <v>397</v>
      </c>
      <c r="E72" s="321" t="s">
        <v>700</v>
      </c>
      <c r="F72" s="322" t="s">
        <v>230</v>
      </c>
      <c r="G72" s="323" t="s">
        <v>686</v>
      </c>
      <c r="H72" s="323" t="s">
        <v>27</v>
      </c>
      <c r="I72" s="322">
        <v>96</v>
      </c>
      <c r="J72" s="322">
        <v>2025</v>
      </c>
      <c r="K72" s="324">
        <v>715</v>
      </c>
      <c r="L72" s="325">
        <v>340</v>
      </c>
      <c r="M72" s="325">
        <v>12</v>
      </c>
      <c r="N72" s="326">
        <v>1500</v>
      </c>
      <c r="O72" s="327" t="s">
        <v>702</v>
      </c>
      <c r="P72" s="325" t="s">
        <v>121</v>
      </c>
      <c r="Q72" s="325" t="s">
        <v>127</v>
      </c>
      <c r="R72" s="326" t="s">
        <v>701</v>
      </c>
      <c r="S72" s="226" t="s">
        <v>703</v>
      </c>
      <c r="T72" s="226" t="s">
        <v>712</v>
      </c>
      <c r="U72" s="256"/>
      <c r="V72" s="229">
        <v>0</v>
      </c>
      <c r="W72" s="229">
        <f>Таблица1[[#This Row],[Столбец145]]*Таблица1[[#This Row],[Столбец20]]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</row>
    <row r="73" spans="1:201" ht="81.599999999999994" customHeight="1" x14ac:dyDescent="0.35">
      <c r="A73" s="205">
        <v>71</v>
      </c>
      <c r="B73" s="56" t="s">
        <v>758</v>
      </c>
      <c r="C73" s="61" t="s">
        <v>37</v>
      </c>
      <c r="D73" s="193" t="s">
        <v>115</v>
      </c>
      <c r="E73" s="194" t="s">
        <v>38</v>
      </c>
      <c r="F73" s="21" t="s">
        <v>35</v>
      </c>
      <c r="G73" s="15" t="s">
        <v>600</v>
      </c>
      <c r="H73" s="26" t="s">
        <v>27</v>
      </c>
      <c r="I73" s="21">
        <v>320</v>
      </c>
      <c r="J73" s="21">
        <v>2026</v>
      </c>
      <c r="K73" s="35">
        <v>780</v>
      </c>
      <c r="L73" s="18">
        <v>400</v>
      </c>
      <c r="M73" s="18">
        <v>6</v>
      </c>
      <c r="N73" s="17">
        <v>2000</v>
      </c>
      <c r="O73" s="23" t="s">
        <v>39</v>
      </c>
      <c r="P73" s="18" t="s">
        <v>121</v>
      </c>
      <c r="Q73" s="36" t="s">
        <v>394</v>
      </c>
      <c r="R73" s="29" t="s">
        <v>136</v>
      </c>
      <c r="S73" s="70" t="s">
        <v>367</v>
      </c>
      <c r="T73" s="70" t="s">
        <v>577</v>
      </c>
      <c r="U73" s="39" t="s">
        <v>495</v>
      </c>
      <c r="V73" s="40">
        <v>0</v>
      </c>
      <c r="W73" s="40">
        <f>Таблица1[[#This Row],[Столбец145]]*Таблица1[[#This Row],[Столбец20]]</f>
        <v>0</v>
      </c>
      <c r="X73" s="7"/>
      <c r="Y73" s="7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</row>
    <row r="74" spans="1:201" s="8" customFormat="1" ht="81.599999999999994" customHeight="1" x14ac:dyDescent="0.35">
      <c r="A74" s="230">
        <v>72</v>
      </c>
      <c r="B74" s="213" t="s">
        <v>308</v>
      </c>
      <c r="C74" s="214" t="s">
        <v>275</v>
      </c>
      <c r="D74" s="293" t="s">
        <v>104</v>
      </c>
      <c r="E74" s="294" t="s">
        <v>276</v>
      </c>
      <c r="F74" s="286" t="s">
        <v>230</v>
      </c>
      <c r="G74" s="218" t="s">
        <v>600</v>
      </c>
      <c r="H74" s="262" t="s">
        <v>27</v>
      </c>
      <c r="I74" s="217">
        <v>128</v>
      </c>
      <c r="J74" s="217">
        <v>2023</v>
      </c>
      <c r="K74" s="219">
        <v>680</v>
      </c>
      <c r="L74" s="221">
        <v>310</v>
      </c>
      <c r="M74" s="221">
        <v>14</v>
      </c>
      <c r="N74" s="222">
        <v>1500</v>
      </c>
      <c r="O74" s="217" t="s">
        <v>277</v>
      </c>
      <c r="P74" s="224" t="s">
        <v>121</v>
      </c>
      <c r="Q74" s="221" t="s">
        <v>127</v>
      </c>
      <c r="R74" s="253" t="s">
        <v>145</v>
      </c>
      <c r="S74" s="296" t="s">
        <v>332</v>
      </c>
      <c r="T74" s="227" t="s">
        <v>278</v>
      </c>
      <c r="U74" s="228" t="s">
        <v>501</v>
      </c>
      <c r="V74" s="229">
        <v>0</v>
      </c>
      <c r="W74" s="229">
        <f>Таблица1[[#This Row],[Столбец145]]*Таблица1[[#This Row],[Столбец20]]</f>
        <v>0</v>
      </c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</row>
    <row r="75" spans="1:201" ht="81.599999999999994" customHeight="1" x14ac:dyDescent="0.35">
      <c r="A75" s="205">
        <v>73</v>
      </c>
      <c r="B75" s="57" t="s">
        <v>195</v>
      </c>
      <c r="C75" s="28" t="s">
        <v>194</v>
      </c>
      <c r="D75" s="28"/>
      <c r="E75" s="16" t="s">
        <v>196</v>
      </c>
      <c r="F75" s="20" t="s">
        <v>26</v>
      </c>
      <c r="G75" s="15" t="s">
        <v>603</v>
      </c>
      <c r="H75" s="26" t="s">
        <v>27</v>
      </c>
      <c r="I75" s="20">
        <v>384</v>
      </c>
      <c r="J75" s="20">
        <v>2022</v>
      </c>
      <c r="K75" s="35">
        <v>1700</v>
      </c>
      <c r="L75" s="31">
        <v>511</v>
      </c>
      <c r="M75" s="18">
        <v>10</v>
      </c>
      <c r="N75" s="22">
        <v>1200</v>
      </c>
      <c r="O75" s="28" t="s">
        <v>98</v>
      </c>
      <c r="P75" s="18" t="s">
        <v>121</v>
      </c>
      <c r="Q75" s="18" t="s">
        <v>127</v>
      </c>
      <c r="R75" s="29" t="s">
        <v>134</v>
      </c>
      <c r="S75" s="70" t="s">
        <v>347</v>
      </c>
      <c r="T75" s="72" t="s">
        <v>197</v>
      </c>
      <c r="U75" s="130"/>
      <c r="V75" s="40">
        <v>0</v>
      </c>
      <c r="W75" s="40">
        <f>Таблица1[[#This Row],[Столбец145]]*Таблица1[[#This Row],[Столбец20]]</f>
        <v>0</v>
      </c>
      <c r="X75" s="7"/>
      <c r="Y75" s="7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</row>
    <row r="76" spans="1:201" s="8" customFormat="1" ht="81.599999999999994" customHeight="1" x14ac:dyDescent="0.35">
      <c r="A76" s="230">
        <v>74</v>
      </c>
      <c r="B76" s="264" t="s">
        <v>231</v>
      </c>
      <c r="C76" s="214" t="s">
        <v>178</v>
      </c>
      <c r="D76" s="215" t="s">
        <v>107</v>
      </c>
      <c r="E76" s="262" t="s">
        <v>184</v>
      </c>
      <c r="F76" s="286" t="s">
        <v>61</v>
      </c>
      <c r="G76" s="218" t="s">
        <v>597</v>
      </c>
      <c r="H76" s="218" t="s">
        <v>27</v>
      </c>
      <c r="I76" s="217">
        <v>96</v>
      </c>
      <c r="J76" s="217">
        <v>2022</v>
      </c>
      <c r="K76" s="219">
        <v>600</v>
      </c>
      <c r="L76" s="249">
        <v>329</v>
      </c>
      <c r="M76" s="221">
        <v>14</v>
      </c>
      <c r="N76" s="222">
        <v>1500</v>
      </c>
      <c r="O76" s="283" t="s">
        <v>62</v>
      </c>
      <c r="P76" s="297" t="s">
        <v>122</v>
      </c>
      <c r="Q76" s="221" t="s">
        <v>127</v>
      </c>
      <c r="R76" s="251" t="s">
        <v>165</v>
      </c>
      <c r="S76" s="227" t="s">
        <v>351</v>
      </c>
      <c r="T76" s="227" t="s">
        <v>183</v>
      </c>
      <c r="U76" s="228"/>
      <c r="V76" s="229">
        <v>0</v>
      </c>
      <c r="W76" s="229">
        <f>Таблица1[[#This Row],[Столбец145]]*Таблица1[[#This Row],[Столбец20]]</f>
        <v>0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</row>
    <row r="77" spans="1:201" ht="81.599999999999994" customHeight="1" x14ac:dyDescent="0.35">
      <c r="A77" s="205">
        <v>75</v>
      </c>
      <c r="B77" s="56" t="s">
        <v>650</v>
      </c>
      <c r="C77" s="61" t="s">
        <v>170</v>
      </c>
      <c r="D77" s="62" t="s">
        <v>397</v>
      </c>
      <c r="E77" s="16" t="s">
        <v>398</v>
      </c>
      <c r="F77" s="20" t="s">
        <v>230</v>
      </c>
      <c r="G77" s="44" t="s">
        <v>597</v>
      </c>
      <c r="H77" s="16" t="s">
        <v>27</v>
      </c>
      <c r="I77" s="20">
        <v>168</v>
      </c>
      <c r="J77" s="20">
        <v>2025</v>
      </c>
      <c r="K77" s="35">
        <v>880</v>
      </c>
      <c r="L77" s="31">
        <v>400</v>
      </c>
      <c r="M77" s="18">
        <v>12</v>
      </c>
      <c r="N77" s="22">
        <v>2000</v>
      </c>
      <c r="O77" s="191" t="s">
        <v>316</v>
      </c>
      <c r="P77" s="195" t="s">
        <v>121</v>
      </c>
      <c r="Q77" s="18" t="s">
        <v>127</v>
      </c>
      <c r="R77" s="17" t="s">
        <v>145</v>
      </c>
      <c r="S77" s="69" t="s">
        <v>399</v>
      </c>
      <c r="T77" s="69" t="s">
        <v>400</v>
      </c>
      <c r="U77" s="38" t="s">
        <v>506</v>
      </c>
      <c r="V77" s="40">
        <v>0</v>
      </c>
      <c r="W77" s="40">
        <f>Таблица1[[#This Row],[Столбец145]]*Таблица1[[#This Row],[Столбец20]]</f>
        <v>0</v>
      </c>
      <c r="X77" s="7"/>
      <c r="Y77" s="7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</row>
    <row r="78" spans="1:201" s="8" customFormat="1" ht="81.599999999999994" customHeight="1" x14ac:dyDescent="0.35">
      <c r="A78" s="230">
        <v>76</v>
      </c>
      <c r="B78" s="264" t="s">
        <v>723</v>
      </c>
      <c r="C78" s="214" t="s">
        <v>158</v>
      </c>
      <c r="D78" s="293" t="s">
        <v>159</v>
      </c>
      <c r="E78" s="294" t="s">
        <v>160</v>
      </c>
      <c r="F78" s="286" t="s">
        <v>26</v>
      </c>
      <c r="G78" s="262" t="s">
        <v>597</v>
      </c>
      <c r="H78" s="262" t="s">
        <v>27</v>
      </c>
      <c r="I78" s="217">
        <v>136</v>
      </c>
      <c r="J78" s="217">
        <v>2026</v>
      </c>
      <c r="K78" s="219">
        <v>880</v>
      </c>
      <c r="L78" s="221">
        <v>420</v>
      </c>
      <c r="M78" s="221">
        <v>12</v>
      </c>
      <c r="N78" s="222">
        <v>2000</v>
      </c>
      <c r="O78" s="223" t="s">
        <v>161</v>
      </c>
      <c r="P78" s="224" t="s">
        <v>121</v>
      </c>
      <c r="Q78" s="221" t="s">
        <v>127</v>
      </c>
      <c r="R78" s="253" t="s">
        <v>145</v>
      </c>
      <c r="S78" s="227" t="s">
        <v>355</v>
      </c>
      <c r="T78" s="254" t="s">
        <v>162</v>
      </c>
      <c r="U78" s="228" t="s">
        <v>493</v>
      </c>
      <c r="V78" s="229">
        <v>0</v>
      </c>
      <c r="W78" s="229">
        <f>Таблица1[[#This Row],[Столбец145]]*Таблица1[[#This Row],[Столбец20]]</f>
        <v>0</v>
      </c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</row>
    <row r="79" spans="1:201" ht="81.599999999999994" customHeight="1" x14ac:dyDescent="0.35">
      <c r="A79" s="205">
        <v>77</v>
      </c>
      <c r="B79" s="57" t="s">
        <v>539</v>
      </c>
      <c r="C79" s="28" t="s">
        <v>174</v>
      </c>
      <c r="D79" s="28" t="s">
        <v>154</v>
      </c>
      <c r="E79" s="27" t="s">
        <v>72</v>
      </c>
      <c r="F79" s="20" t="s">
        <v>26</v>
      </c>
      <c r="G79" s="44" t="s">
        <v>604</v>
      </c>
      <c r="H79" s="26" t="s">
        <v>27</v>
      </c>
      <c r="I79" s="20">
        <v>136</v>
      </c>
      <c r="J79" s="20">
        <v>2023</v>
      </c>
      <c r="K79" s="35">
        <v>880</v>
      </c>
      <c r="L79" s="31">
        <v>454</v>
      </c>
      <c r="M79" s="18">
        <v>10</v>
      </c>
      <c r="N79" s="22">
        <v>2000</v>
      </c>
      <c r="O79" s="28" t="s">
        <v>73</v>
      </c>
      <c r="P79" s="18" t="s">
        <v>121</v>
      </c>
      <c r="Q79" s="18" t="s">
        <v>127</v>
      </c>
      <c r="R79" s="29" t="s">
        <v>144</v>
      </c>
      <c r="S79" s="70" t="s">
        <v>381</v>
      </c>
      <c r="T79" s="70" t="s">
        <v>578</v>
      </c>
      <c r="U79" s="39" t="s">
        <v>505</v>
      </c>
      <c r="V79" s="40">
        <v>0</v>
      </c>
      <c r="W79" s="40">
        <f>Таблица1[[#This Row],[Столбец145]]*Таблица1[[#This Row],[Столбец20]]</f>
        <v>0</v>
      </c>
      <c r="X79" s="7"/>
      <c r="Y79" s="7"/>
      <c r="GS79" s="1"/>
    </row>
    <row r="80" spans="1:201" s="8" customFormat="1" ht="81.599999999999994" customHeight="1" x14ac:dyDescent="0.35">
      <c r="A80" s="230">
        <v>78</v>
      </c>
      <c r="B80" s="302" t="s">
        <v>713</v>
      </c>
      <c r="C80" s="303" t="s">
        <v>684</v>
      </c>
      <c r="D80" s="304" t="s">
        <v>512</v>
      </c>
      <c r="E80" s="257" t="s">
        <v>685</v>
      </c>
      <c r="F80" s="305" t="s">
        <v>26</v>
      </c>
      <c r="G80" s="236" t="s">
        <v>686</v>
      </c>
      <c r="H80" s="236" t="s">
        <v>27</v>
      </c>
      <c r="I80" s="305">
        <v>200</v>
      </c>
      <c r="J80" s="305">
        <v>2025</v>
      </c>
      <c r="K80" s="219">
        <v>880</v>
      </c>
      <c r="L80" s="306">
        <v>450</v>
      </c>
      <c r="M80" s="239">
        <v>8</v>
      </c>
      <c r="N80" s="307">
        <v>2000</v>
      </c>
      <c r="O80" s="303" t="s">
        <v>704</v>
      </c>
      <c r="P80" s="242" t="s">
        <v>121</v>
      </c>
      <c r="Q80" s="239" t="s">
        <v>127</v>
      </c>
      <c r="R80" s="308" t="s">
        <v>145</v>
      </c>
      <c r="S80" s="227" t="s">
        <v>696</v>
      </c>
      <c r="T80" s="227" t="s">
        <v>697</v>
      </c>
      <c r="U80" s="282"/>
      <c r="V80" s="247">
        <v>0</v>
      </c>
      <c r="W80" s="229">
        <f>Таблица1[[#This Row],[Столбец145]]*Таблица1[[#This Row],[Столбец20]]</f>
        <v>0</v>
      </c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</row>
    <row r="81" spans="1:201" ht="81.599999999999994" customHeight="1" x14ac:dyDescent="0.35">
      <c r="A81" s="205">
        <v>80</v>
      </c>
      <c r="B81" s="59" t="s">
        <v>532</v>
      </c>
      <c r="C81" s="28" t="s">
        <v>185</v>
      </c>
      <c r="D81" s="193" t="s">
        <v>186</v>
      </c>
      <c r="E81" s="194" t="s">
        <v>187</v>
      </c>
      <c r="F81" s="20" t="s">
        <v>26</v>
      </c>
      <c r="G81" s="26" t="s">
        <v>602</v>
      </c>
      <c r="H81" s="16" t="s">
        <v>27</v>
      </c>
      <c r="I81" s="20">
        <v>144</v>
      </c>
      <c r="J81" s="20">
        <v>2025</v>
      </c>
      <c r="K81" s="35">
        <v>990</v>
      </c>
      <c r="L81" s="31">
        <v>650</v>
      </c>
      <c r="M81" s="18">
        <v>8</v>
      </c>
      <c r="N81" s="22">
        <v>2000</v>
      </c>
      <c r="O81" s="28" t="s">
        <v>705</v>
      </c>
      <c r="P81" s="36" t="s">
        <v>122</v>
      </c>
      <c r="Q81" s="18" t="s">
        <v>127</v>
      </c>
      <c r="R81" s="24" t="s">
        <v>188</v>
      </c>
      <c r="S81" s="69" t="s">
        <v>349</v>
      </c>
      <c r="T81" s="69" t="s">
        <v>189</v>
      </c>
      <c r="U81" s="38"/>
      <c r="V81" s="40">
        <v>0</v>
      </c>
      <c r="W81" s="40">
        <f>Таблица1[[#This Row],[Столбец145]]*Таблица1[[#This Row],[Столбец20]]</f>
        <v>0</v>
      </c>
      <c r="X81" s="7"/>
      <c r="Y81" s="7"/>
      <c r="GS81" s="1"/>
    </row>
    <row r="82" spans="1:201" s="51" customFormat="1" ht="81.599999999999994" customHeight="1" x14ac:dyDescent="0.35">
      <c r="A82" s="230">
        <v>81</v>
      </c>
      <c r="B82" s="309" t="s">
        <v>483</v>
      </c>
      <c r="C82" s="310" t="s">
        <v>190</v>
      </c>
      <c r="D82" s="310" t="s">
        <v>115</v>
      </c>
      <c r="E82" s="311" t="s">
        <v>481</v>
      </c>
      <c r="F82" s="312" t="s">
        <v>35</v>
      </c>
      <c r="G82" s="269" t="s">
        <v>600</v>
      </c>
      <c r="H82" s="270" t="s">
        <v>27</v>
      </c>
      <c r="I82" s="312">
        <v>272</v>
      </c>
      <c r="J82" s="312">
        <v>2025</v>
      </c>
      <c r="K82" s="219">
        <v>880</v>
      </c>
      <c r="L82" s="284">
        <v>420</v>
      </c>
      <c r="M82" s="273">
        <v>8</v>
      </c>
      <c r="N82" s="313">
        <v>1500</v>
      </c>
      <c r="O82" s="310" t="s">
        <v>193</v>
      </c>
      <c r="P82" s="275" t="s">
        <v>121</v>
      </c>
      <c r="Q82" s="273" t="s">
        <v>127</v>
      </c>
      <c r="R82" s="281" t="s">
        <v>133</v>
      </c>
      <c r="S82" s="227" t="s">
        <v>672</v>
      </c>
      <c r="T82" s="227" t="s">
        <v>673</v>
      </c>
      <c r="U82" s="282"/>
      <c r="V82" s="247">
        <v>0</v>
      </c>
      <c r="W82" s="229">
        <f>Таблица1[[#This Row],[Столбец145]]*Таблица1[[#This Row],[Столбец20]]</f>
        <v>0</v>
      </c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</row>
    <row r="83" spans="1:201" ht="81.599999999999994" customHeight="1" x14ac:dyDescent="0.35">
      <c r="A83" s="205">
        <v>82</v>
      </c>
      <c r="B83" s="57" t="s">
        <v>253</v>
      </c>
      <c r="C83" s="28" t="s">
        <v>190</v>
      </c>
      <c r="D83" s="28" t="s">
        <v>115</v>
      </c>
      <c r="E83" s="27" t="s">
        <v>191</v>
      </c>
      <c r="F83" s="20" t="s">
        <v>35</v>
      </c>
      <c r="G83" s="44" t="s">
        <v>600</v>
      </c>
      <c r="H83" s="16" t="s">
        <v>27</v>
      </c>
      <c r="I83" s="20">
        <v>304</v>
      </c>
      <c r="J83" s="20">
        <v>2022</v>
      </c>
      <c r="K83" s="35">
        <v>850</v>
      </c>
      <c r="L83" s="31">
        <v>544</v>
      </c>
      <c r="M83" s="18">
        <v>8</v>
      </c>
      <c r="N83" s="22">
        <v>1500</v>
      </c>
      <c r="O83" s="28" t="s">
        <v>193</v>
      </c>
      <c r="P83" s="36" t="s">
        <v>121</v>
      </c>
      <c r="Q83" s="18" t="s">
        <v>127</v>
      </c>
      <c r="R83" s="25" t="s">
        <v>133</v>
      </c>
      <c r="S83" s="69" t="s">
        <v>348</v>
      </c>
      <c r="T83" s="69" t="s">
        <v>192</v>
      </c>
      <c r="U83" s="38"/>
      <c r="V83" s="40">
        <v>0</v>
      </c>
      <c r="W83" s="40">
        <f>Таблица1[[#This Row],[Столбец145]]*Таблица1[[#This Row],[Столбец20]]</f>
        <v>0</v>
      </c>
      <c r="X83" s="7"/>
      <c r="Y83" s="7"/>
      <c r="GS83" s="1"/>
    </row>
    <row r="84" spans="1:201" s="8" customFormat="1" ht="81.599999999999994" customHeight="1" x14ac:dyDescent="0.35">
      <c r="A84" s="230">
        <v>83</v>
      </c>
      <c r="B84" s="298" t="s">
        <v>421</v>
      </c>
      <c r="C84" s="299" t="s">
        <v>190</v>
      </c>
      <c r="D84" s="299" t="s">
        <v>115</v>
      </c>
      <c r="E84" s="300" t="s">
        <v>294</v>
      </c>
      <c r="F84" s="286" t="s">
        <v>35</v>
      </c>
      <c r="G84" s="263" t="s">
        <v>600</v>
      </c>
      <c r="H84" s="262" t="s">
        <v>27</v>
      </c>
      <c r="I84" s="286">
        <v>328</v>
      </c>
      <c r="J84" s="286">
        <v>2023</v>
      </c>
      <c r="K84" s="219">
        <v>825</v>
      </c>
      <c r="L84" s="249">
        <v>500</v>
      </c>
      <c r="M84" s="221">
        <v>7</v>
      </c>
      <c r="N84" s="301">
        <v>1500</v>
      </c>
      <c r="O84" s="299" t="s">
        <v>706</v>
      </c>
      <c r="P84" s="224" t="s">
        <v>121</v>
      </c>
      <c r="Q84" s="221" t="s">
        <v>127</v>
      </c>
      <c r="R84" s="253" t="s">
        <v>133</v>
      </c>
      <c r="S84" s="227" t="s">
        <v>325</v>
      </c>
      <c r="T84" s="227" t="s">
        <v>301</v>
      </c>
      <c r="U84" s="228"/>
      <c r="V84" s="229">
        <v>0</v>
      </c>
      <c r="W84" s="229">
        <f>Таблица1[[#This Row],[Столбец145]]*Таблица1[[#This Row],[Столбец20]]</f>
        <v>0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</row>
    <row r="85" spans="1:201" s="8" customFormat="1" ht="81.599999999999994" customHeight="1" x14ac:dyDescent="0.35">
      <c r="A85" s="205">
        <v>84</v>
      </c>
      <c r="B85" s="59" t="s">
        <v>797</v>
      </c>
      <c r="C85" s="197" t="s">
        <v>190</v>
      </c>
      <c r="D85" s="197" t="s">
        <v>115</v>
      </c>
      <c r="E85" s="198" t="s">
        <v>664</v>
      </c>
      <c r="F85" s="175" t="s">
        <v>35</v>
      </c>
      <c r="G85" s="176" t="s">
        <v>600</v>
      </c>
      <c r="H85" s="148" t="s">
        <v>27</v>
      </c>
      <c r="I85" s="175">
        <v>416</v>
      </c>
      <c r="J85" s="175">
        <v>2025</v>
      </c>
      <c r="K85" s="177">
        <v>880</v>
      </c>
      <c r="L85" s="200">
        <v>580</v>
      </c>
      <c r="M85" s="149">
        <v>6</v>
      </c>
      <c r="N85" s="199">
        <v>1500</v>
      </c>
      <c r="O85" s="197" t="s">
        <v>193</v>
      </c>
      <c r="P85" s="151" t="s">
        <v>121</v>
      </c>
      <c r="Q85" s="149" t="s">
        <v>127</v>
      </c>
      <c r="R85" s="152" t="s">
        <v>133</v>
      </c>
      <c r="S85" s="69" t="s">
        <v>687</v>
      </c>
      <c r="T85" s="69" t="s">
        <v>665</v>
      </c>
      <c r="U85" s="38"/>
      <c r="V85" s="162">
        <v>0</v>
      </c>
      <c r="W85" s="40">
        <f>Таблица1[[#This Row],[Столбец145]]*Таблица1[[#This Row],[Столбец20]]</f>
        <v>0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</row>
    <row r="86" spans="1:201" s="8" customFormat="1" ht="81.599999999999994" customHeight="1" x14ac:dyDescent="0.35">
      <c r="A86" s="230">
        <v>85</v>
      </c>
      <c r="B86" s="298" t="s">
        <v>53</v>
      </c>
      <c r="C86" s="299" t="s">
        <v>263</v>
      </c>
      <c r="D86" s="299"/>
      <c r="E86" s="300" t="s">
        <v>54</v>
      </c>
      <c r="F86" s="286" t="s">
        <v>26</v>
      </c>
      <c r="G86" s="248" t="s">
        <v>598</v>
      </c>
      <c r="H86" s="218" t="s">
        <v>55</v>
      </c>
      <c r="I86" s="286">
        <v>144</v>
      </c>
      <c r="J86" s="286">
        <v>2020</v>
      </c>
      <c r="K86" s="219">
        <v>900</v>
      </c>
      <c r="L86" s="249">
        <v>500</v>
      </c>
      <c r="M86" s="221">
        <v>12</v>
      </c>
      <c r="N86" s="301">
        <v>3500</v>
      </c>
      <c r="O86" s="299" t="s">
        <v>56</v>
      </c>
      <c r="P86" s="221" t="s">
        <v>124</v>
      </c>
      <c r="Q86" s="221" t="s">
        <v>127</v>
      </c>
      <c r="R86" s="225" t="s">
        <v>141</v>
      </c>
      <c r="S86" s="226" t="s">
        <v>373</v>
      </c>
      <c r="T86" s="226" t="s">
        <v>579</v>
      </c>
      <c r="U86" s="256"/>
      <c r="V86" s="229">
        <v>0</v>
      </c>
      <c r="W86" s="229">
        <f>Таблица1[[#This Row],[Столбец145]]*Таблица1[[#This Row],[Столбец20]]</f>
        <v>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</row>
    <row r="87" spans="1:201" s="8" customFormat="1" ht="81.599999999999994" customHeight="1" x14ac:dyDescent="0.35">
      <c r="A87" s="205">
        <v>86</v>
      </c>
      <c r="B87" s="57" t="s">
        <v>714</v>
      </c>
      <c r="C87" s="28" t="s">
        <v>678</v>
      </c>
      <c r="D87" s="28" t="s">
        <v>259</v>
      </c>
      <c r="E87" s="19" t="s">
        <v>679</v>
      </c>
      <c r="F87" s="21" t="s">
        <v>68</v>
      </c>
      <c r="G87" s="15" t="s">
        <v>680</v>
      </c>
      <c r="H87" s="26" t="s">
        <v>27</v>
      </c>
      <c r="I87" s="21">
        <v>296</v>
      </c>
      <c r="J87" s="20">
        <v>2025</v>
      </c>
      <c r="K87" s="35">
        <v>935</v>
      </c>
      <c r="L87" s="18">
        <v>460</v>
      </c>
      <c r="M87" s="18">
        <v>6</v>
      </c>
      <c r="N87" s="17">
        <v>1500</v>
      </c>
      <c r="O87" s="23" t="s">
        <v>681</v>
      </c>
      <c r="P87" s="36" t="s">
        <v>122</v>
      </c>
      <c r="Q87" s="18" t="s">
        <v>127</v>
      </c>
      <c r="R87" s="24" t="s">
        <v>262</v>
      </c>
      <c r="S87" s="69" t="s">
        <v>688</v>
      </c>
      <c r="T87" s="69" t="s">
        <v>682</v>
      </c>
      <c r="U87" s="39" t="s">
        <v>683</v>
      </c>
      <c r="V87" s="40">
        <v>0</v>
      </c>
      <c r="W87" s="40">
        <f>Таблица1[[#This Row],[Столбец145]]*Таблица1[[#This Row],[Столбец20]]</f>
        <v>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</row>
    <row r="88" spans="1:201" s="8" customFormat="1" ht="81.599999999999994" customHeight="1" x14ac:dyDescent="0.35">
      <c r="A88" s="230">
        <v>87</v>
      </c>
      <c r="B88" s="298" t="s">
        <v>796</v>
      </c>
      <c r="C88" s="299" t="s">
        <v>114</v>
      </c>
      <c r="D88" s="299" t="s">
        <v>115</v>
      </c>
      <c r="E88" s="300" t="s">
        <v>401</v>
      </c>
      <c r="F88" s="286" t="s">
        <v>35</v>
      </c>
      <c r="G88" s="263" t="s">
        <v>600</v>
      </c>
      <c r="H88" s="262" t="s">
        <v>27</v>
      </c>
      <c r="I88" s="286">
        <v>272</v>
      </c>
      <c r="J88" s="286">
        <v>2024</v>
      </c>
      <c r="K88" s="219">
        <v>825</v>
      </c>
      <c r="L88" s="249">
        <v>435</v>
      </c>
      <c r="M88" s="221">
        <v>8</v>
      </c>
      <c r="N88" s="301">
        <v>2000</v>
      </c>
      <c r="O88" s="299" t="s">
        <v>298</v>
      </c>
      <c r="P88" s="224" t="s">
        <v>121</v>
      </c>
      <c r="Q88" s="221" t="s">
        <v>127</v>
      </c>
      <c r="R88" s="253" t="s">
        <v>133</v>
      </c>
      <c r="S88" s="227" t="s">
        <v>402</v>
      </c>
      <c r="T88" s="227" t="s">
        <v>403</v>
      </c>
      <c r="U88" s="228"/>
      <c r="V88" s="229">
        <v>0</v>
      </c>
      <c r="W88" s="229">
        <f>Таблица1[[#This Row],[Столбец145]]*Таблица1[[#This Row],[Столбец20]]</f>
        <v>0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</row>
    <row r="89" spans="1:201" s="8" customFormat="1" ht="81.599999999999994" customHeight="1" x14ac:dyDescent="0.35">
      <c r="A89" s="205">
        <v>88</v>
      </c>
      <c r="B89" s="59" t="s">
        <v>795</v>
      </c>
      <c r="C89" s="28" t="s">
        <v>114</v>
      </c>
      <c r="D89" s="28" t="s">
        <v>115</v>
      </c>
      <c r="E89" s="288" t="s">
        <v>116</v>
      </c>
      <c r="F89" s="20" t="s">
        <v>35</v>
      </c>
      <c r="G89" s="15" t="s">
        <v>600</v>
      </c>
      <c r="H89" s="26" t="s">
        <v>27</v>
      </c>
      <c r="I89" s="20">
        <v>222</v>
      </c>
      <c r="J89" s="20">
        <v>2024</v>
      </c>
      <c r="K89" s="35">
        <v>790</v>
      </c>
      <c r="L89" s="31">
        <v>420</v>
      </c>
      <c r="M89" s="18">
        <v>8</v>
      </c>
      <c r="N89" s="22">
        <v>2000</v>
      </c>
      <c r="O89" s="28" t="s">
        <v>117</v>
      </c>
      <c r="P89" s="18" t="s">
        <v>121</v>
      </c>
      <c r="Q89" s="18" t="s">
        <v>127</v>
      </c>
      <c r="R89" s="17" t="s">
        <v>133</v>
      </c>
      <c r="S89" s="70" t="s">
        <v>359</v>
      </c>
      <c r="T89" s="70" t="s">
        <v>580</v>
      </c>
      <c r="U89" s="39"/>
      <c r="V89" s="40">
        <v>0</v>
      </c>
      <c r="W89" s="40">
        <f>Таблица1[[#This Row],[Столбец145]]*Таблица1[[#This Row],[Столбец20]]</f>
        <v>0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</row>
    <row r="90" spans="1:201" s="8" customFormat="1" ht="81.599999999999994" customHeight="1" x14ac:dyDescent="0.35">
      <c r="A90" s="230">
        <v>89</v>
      </c>
      <c r="B90" s="298" t="s">
        <v>547</v>
      </c>
      <c r="C90" s="299" t="s">
        <v>114</v>
      </c>
      <c r="D90" s="299" t="s">
        <v>115</v>
      </c>
      <c r="E90" s="300" t="s">
        <v>297</v>
      </c>
      <c r="F90" s="286" t="s">
        <v>35</v>
      </c>
      <c r="G90" s="248" t="s">
        <v>600</v>
      </c>
      <c r="H90" s="262" t="s">
        <v>27</v>
      </c>
      <c r="I90" s="286">
        <v>384</v>
      </c>
      <c r="J90" s="286">
        <v>2023</v>
      </c>
      <c r="K90" s="219">
        <v>970</v>
      </c>
      <c r="L90" s="249">
        <v>560</v>
      </c>
      <c r="M90" s="221">
        <v>6</v>
      </c>
      <c r="N90" s="301">
        <v>2000</v>
      </c>
      <c r="O90" s="286" t="s">
        <v>298</v>
      </c>
      <c r="P90" s="224" t="s">
        <v>121</v>
      </c>
      <c r="Q90" s="221" t="s">
        <v>127</v>
      </c>
      <c r="R90" s="253" t="s">
        <v>133</v>
      </c>
      <c r="S90" s="296" t="s">
        <v>327</v>
      </c>
      <c r="T90" s="227" t="s">
        <v>299</v>
      </c>
      <c r="U90" s="228"/>
      <c r="V90" s="229">
        <v>0</v>
      </c>
      <c r="W90" s="229">
        <f>Таблица1[[#This Row],[Столбец145]]*Таблица1[[#This Row],[Столбец20]]</f>
        <v>0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</row>
    <row r="91" spans="1:201" s="8" customFormat="1" ht="81.599999999999994" customHeight="1" x14ac:dyDescent="0.35">
      <c r="A91" s="205">
        <v>90</v>
      </c>
      <c r="B91" s="289" t="s">
        <v>722</v>
      </c>
      <c r="C91" s="28" t="s">
        <v>114</v>
      </c>
      <c r="D91" s="28" t="s">
        <v>115</v>
      </c>
      <c r="E91" s="27" t="s">
        <v>86</v>
      </c>
      <c r="F91" s="20" t="s">
        <v>35</v>
      </c>
      <c r="G91" s="15" t="s">
        <v>600</v>
      </c>
      <c r="H91" s="26" t="s">
        <v>27</v>
      </c>
      <c r="I91" s="20">
        <v>320</v>
      </c>
      <c r="J91" s="20">
        <v>2026</v>
      </c>
      <c r="K91" s="35">
        <v>800</v>
      </c>
      <c r="L91" s="31">
        <v>458</v>
      </c>
      <c r="M91" s="18">
        <v>14</v>
      </c>
      <c r="N91" s="22">
        <v>3000</v>
      </c>
      <c r="O91" s="28" t="s">
        <v>87</v>
      </c>
      <c r="P91" s="18" t="s">
        <v>121</v>
      </c>
      <c r="Q91" s="18" t="s">
        <v>127</v>
      </c>
      <c r="R91" s="17" t="s">
        <v>133</v>
      </c>
      <c r="S91" s="70" t="s">
        <v>386</v>
      </c>
      <c r="T91" s="70" t="s">
        <v>148</v>
      </c>
      <c r="U91" s="39"/>
      <c r="V91" s="40">
        <v>0</v>
      </c>
      <c r="W91" s="40">
        <f>Таблица1[[#This Row],[Столбец145]]*Таблица1[[#This Row],[Столбец20]]</f>
        <v>0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</row>
    <row r="92" spans="1:201" s="8" customFormat="1" ht="81.599999999999994" customHeight="1" x14ac:dyDescent="0.35">
      <c r="A92" s="230">
        <v>91</v>
      </c>
      <c r="B92" s="309" t="s">
        <v>801</v>
      </c>
      <c r="C92" s="299" t="s">
        <v>114</v>
      </c>
      <c r="D92" s="299" t="s">
        <v>115</v>
      </c>
      <c r="E92" s="300" t="s">
        <v>181</v>
      </c>
      <c r="F92" s="286" t="s">
        <v>35</v>
      </c>
      <c r="G92" s="263" t="s">
        <v>600</v>
      </c>
      <c r="H92" s="262" t="s">
        <v>27</v>
      </c>
      <c r="I92" s="286">
        <v>280</v>
      </c>
      <c r="J92" s="286">
        <v>2026</v>
      </c>
      <c r="K92" s="219">
        <v>880</v>
      </c>
      <c r="L92" s="249">
        <v>494</v>
      </c>
      <c r="M92" s="221">
        <v>14</v>
      </c>
      <c r="N92" s="301">
        <v>2000</v>
      </c>
      <c r="O92" s="299" t="s">
        <v>117</v>
      </c>
      <c r="P92" s="224" t="s">
        <v>121</v>
      </c>
      <c r="Q92" s="221" t="s">
        <v>127</v>
      </c>
      <c r="R92" s="253" t="s">
        <v>133</v>
      </c>
      <c r="S92" s="227" t="s">
        <v>352</v>
      </c>
      <c r="T92" s="227" t="s">
        <v>177</v>
      </c>
      <c r="U92" s="228"/>
      <c r="V92" s="229">
        <v>0</v>
      </c>
      <c r="W92" s="229">
        <f>Таблица1[[#This Row],[Столбец145]]*Таблица1[[#This Row],[Столбец20]]</f>
        <v>0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</row>
    <row r="93" spans="1:201" s="8" customFormat="1" ht="81.599999999999994" customHeight="1" x14ac:dyDescent="0.35">
      <c r="A93" s="205">
        <v>92</v>
      </c>
      <c r="B93" s="59" t="s">
        <v>666</v>
      </c>
      <c r="C93" s="28" t="s">
        <v>114</v>
      </c>
      <c r="D93" s="28" t="s">
        <v>115</v>
      </c>
      <c r="E93" s="27" t="s">
        <v>239</v>
      </c>
      <c r="F93" s="20" t="s">
        <v>35</v>
      </c>
      <c r="G93" s="15" t="s">
        <v>600</v>
      </c>
      <c r="H93" s="16" t="s">
        <v>27</v>
      </c>
      <c r="I93" s="20">
        <v>272</v>
      </c>
      <c r="J93" s="20">
        <v>2025</v>
      </c>
      <c r="K93" s="35">
        <v>880</v>
      </c>
      <c r="L93" s="31">
        <v>490</v>
      </c>
      <c r="M93" s="18">
        <v>14</v>
      </c>
      <c r="N93" s="22">
        <v>2000</v>
      </c>
      <c r="O93" s="28" t="s">
        <v>117</v>
      </c>
      <c r="P93" s="36" t="s">
        <v>121</v>
      </c>
      <c r="Q93" s="18" t="s">
        <v>127</v>
      </c>
      <c r="R93" s="25" t="s">
        <v>133</v>
      </c>
      <c r="S93" s="69" t="s">
        <v>336</v>
      </c>
      <c r="T93" s="69" t="s">
        <v>240</v>
      </c>
      <c r="U93" s="38"/>
      <c r="V93" s="40">
        <v>0</v>
      </c>
      <c r="W93" s="40">
        <f>Таблица1[[#This Row],[Столбец145]]*Таблица1[[#This Row],[Столбец20]]</f>
        <v>0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</row>
    <row r="94" spans="1:201" s="8" customFormat="1" ht="81.599999999999994" customHeight="1" x14ac:dyDescent="0.35">
      <c r="A94" s="230">
        <v>93</v>
      </c>
      <c r="B94" s="309" t="s">
        <v>749</v>
      </c>
      <c r="C94" s="310" t="s">
        <v>114</v>
      </c>
      <c r="D94" s="310" t="s">
        <v>115</v>
      </c>
      <c r="E94" s="311" t="s">
        <v>635</v>
      </c>
      <c r="F94" s="312" t="s">
        <v>35</v>
      </c>
      <c r="G94" s="269" t="s">
        <v>600</v>
      </c>
      <c r="H94" s="270" t="s">
        <v>27</v>
      </c>
      <c r="I94" s="312">
        <v>432</v>
      </c>
      <c r="J94" s="312">
        <v>2025</v>
      </c>
      <c r="K94" s="271">
        <v>1100</v>
      </c>
      <c r="L94" s="314">
        <v>616</v>
      </c>
      <c r="M94" s="273">
        <v>10</v>
      </c>
      <c r="N94" s="313">
        <v>2500</v>
      </c>
      <c r="O94" s="312" t="s">
        <v>298</v>
      </c>
      <c r="P94" s="275" t="s">
        <v>121</v>
      </c>
      <c r="Q94" s="273" t="s">
        <v>127</v>
      </c>
      <c r="R94" s="281" t="s">
        <v>133</v>
      </c>
      <c r="S94" s="227" t="s">
        <v>750</v>
      </c>
      <c r="T94" s="227" t="s">
        <v>636</v>
      </c>
      <c r="U94" s="282"/>
      <c r="V94" s="229">
        <v>0</v>
      </c>
      <c r="W94" s="229">
        <f>Таблица1[[#This Row],[Столбец145]]*Таблица1[[#This Row],[Столбец20]]</f>
        <v>0</v>
      </c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</row>
    <row r="95" spans="1:201" s="8" customFormat="1" ht="81.599999999999994" customHeight="1" x14ac:dyDescent="0.35">
      <c r="A95" s="205">
        <v>94</v>
      </c>
      <c r="B95" s="57" t="s">
        <v>546</v>
      </c>
      <c r="C95" s="28" t="s">
        <v>156</v>
      </c>
      <c r="D95" s="28" t="s">
        <v>107</v>
      </c>
      <c r="E95" s="27" t="s">
        <v>404</v>
      </c>
      <c r="F95" s="20" t="s">
        <v>35</v>
      </c>
      <c r="G95" s="44" t="s">
        <v>604</v>
      </c>
      <c r="H95" s="16" t="s">
        <v>27</v>
      </c>
      <c r="I95" s="20">
        <v>128</v>
      </c>
      <c r="J95" s="20">
        <v>2024</v>
      </c>
      <c r="K95" s="35">
        <v>825</v>
      </c>
      <c r="L95" s="31">
        <v>380</v>
      </c>
      <c r="M95" s="18">
        <v>12</v>
      </c>
      <c r="N95" s="22">
        <v>2500</v>
      </c>
      <c r="O95" s="20" t="s">
        <v>405</v>
      </c>
      <c r="P95" s="18" t="s">
        <v>121</v>
      </c>
      <c r="Q95" s="18" t="s">
        <v>127</v>
      </c>
      <c r="R95" s="17" t="s">
        <v>133</v>
      </c>
      <c r="S95" s="69" t="s">
        <v>406</v>
      </c>
      <c r="T95" s="69" t="s">
        <v>407</v>
      </c>
      <c r="U95" s="38"/>
      <c r="V95" s="40">
        <v>0</v>
      </c>
      <c r="W95" s="40">
        <f>Таблица1[[#This Row],[Столбец145]]*Таблица1[[#This Row],[Столбец20]]</f>
        <v>0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</row>
    <row r="96" spans="1:201" s="51" customFormat="1" ht="81.599999999999994" customHeight="1" x14ac:dyDescent="0.35">
      <c r="A96" s="230">
        <v>95</v>
      </c>
      <c r="B96" s="309" t="s">
        <v>782</v>
      </c>
      <c r="C96" s="310" t="s">
        <v>521</v>
      </c>
      <c r="D96" s="310" t="s">
        <v>512</v>
      </c>
      <c r="E96" s="311" t="s">
        <v>522</v>
      </c>
      <c r="F96" s="312" t="s">
        <v>61</v>
      </c>
      <c r="G96" s="269" t="s">
        <v>597</v>
      </c>
      <c r="H96" s="270" t="s">
        <v>27</v>
      </c>
      <c r="I96" s="312">
        <v>128</v>
      </c>
      <c r="J96" s="312">
        <v>2025</v>
      </c>
      <c r="K96" s="219">
        <v>730</v>
      </c>
      <c r="L96" s="284">
        <v>327</v>
      </c>
      <c r="M96" s="272">
        <v>12</v>
      </c>
      <c r="N96" s="313">
        <v>2000</v>
      </c>
      <c r="O96" s="312" t="s">
        <v>524</v>
      </c>
      <c r="P96" s="275" t="s">
        <v>121</v>
      </c>
      <c r="Q96" s="273" t="s">
        <v>127</v>
      </c>
      <c r="R96" s="281" t="s">
        <v>145</v>
      </c>
      <c r="S96" s="227" t="s">
        <v>708</v>
      </c>
      <c r="T96" s="227" t="s">
        <v>709</v>
      </c>
      <c r="U96" s="242"/>
      <c r="V96" s="247">
        <v>0</v>
      </c>
      <c r="W96" s="229">
        <f>Таблица1[[#This Row],[Столбец145]]*Таблица1[[#This Row],[Столбец20]]</f>
        <v>0</v>
      </c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</row>
    <row r="97" spans="1:201" s="8" customFormat="1" ht="81.599999999999994" customHeight="1" x14ac:dyDescent="0.35">
      <c r="A97" s="205">
        <v>96</v>
      </c>
      <c r="B97" s="57" t="s">
        <v>528</v>
      </c>
      <c r="C97" s="63" t="s">
        <v>170</v>
      </c>
      <c r="D97" s="28" t="s">
        <v>313</v>
      </c>
      <c r="E97" s="27" t="s">
        <v>314</v>
      </c>
      <c r="F97" s="20" t="s">
        <v>230</v>
      </c>
      <c r="G97" s="44" t="s">
        <v>597</v>
      </c>
      <c r="H97" s="16" t="s">
        <v>27</v>
      </c>
      <c r="I97" s="49">
        <v>240</v>
      </c>
      <c r="J97" s="49">
        <v>2024</v>
      </c>
      <c r="K97" s="35">
        <v>900</v>
      </c>
      <c r="L97" s="31">
        <v>507</v>
      </c>
      <c r="M97" s="18">
        <v>8</v>
      </c>
      <c r="N97" s="22">
        <v>2000</v>
      </c>
      <c r="O97" s="20" t="s">
        <v>316</v>
      </c>
      <c r="P97" s="18" t="s">
        <v>121</v>
      </c>
      <c r="Q97" s="18" t="s">
        <v>127</v>
      </c>
      <c r="R97" s="17" t="s">
        <v>145</v>
      </c>
      <c r="S97" s="70" t="s">
        <v>321</v>
      </c>
      <c r="T97" s="70" t="s">
        <v>315</v>
      </c>
      <c r="U97" s="39" t="s">
        <v>751</v>
      </c>
      <c r="V97" s="40">
        <v>0</v>
      </c>
      <c r="W97" s="40">
        <f>Таблица1[[#This Row],[Столбец145]]*Таблица1[[#This Row],[Столбец20]]</f>
        <v>0</v>
      </c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</row>
    <row r="98" spans="1:201" s="8" customFormat="1" ht="81.599999999999994" customHeight="1" x14ac:dyDescent="0.35">
      <c r="A98" s="230">
        <v>97</v>
      </c>
      <c r="B98" s="298" t="s">
        <v>755</v>
      </c>
      <c r="C98" s="299" t="s">
        <v>23</v>
      </c>
      <c r="D98" s="299" t="s">
        <v>24</v>
      </c>
      <c r="E98" s="300" t="s">
        <v>25</v>
      </c>
      <c r="F98" s="286" t="s">
        <v>26</v>
      </c>
      <c r="G98" s="248" t="s">
        <v>597</v>
      </c>
      <c r="H98" s="218" t="s">
        <v>27</v>
      </c>
      <c r="I98" s="286">
        <v>160</v>
      </c>
      <c r="J98" s="286">
        <v>2026</v>
      </c>
      <c r="K98" s="219">
        <v>840</v>
      </c>
      <c r="L98" s="249">
        <v>420</v>
      </c>
      <c r="M98" s="221">
        <v>10</v>
      </c>
      <c r="N98" s="301">
        <v>2500</v>
      </c>
      <c r="O98" s="299" t="s">
        <v>168</v>
      </c>
      <c r="P98" s="221" t="s">
        <v>122</v>
      </c>
      <c r="Q98" s="221" t="s">
        <v>127</v>
      </c>
      <c r="R98" s="225" t="s">
        <v>135</v>
      </c>
      <c r="S98" s="226" t="s">
        <v>363</v>
      </c>
      <c r="T98" s="226" t="s">
        <v>581</v>
      </c>
      <c r="U98" s="256"/>
      <c r="V98" s="229">
        <v>0</v>
      </c>
      <c r="W98" s="229">
        <f>Таблица1[[#This Row],[Столбец145]]*Таблица1[[#This Row],[Столбец20]]</f>
        <v>0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</row>
    <row r="99" spans="1:201" s="8" customFormat="1" ht="81.599999999999994" customHeight="1" x14ac:dyDescent="0.35">
      <c r="A99" s="205">
        <v>98</v>
      </c>
      <c r="B99" s="57" t="s">
        <v>93</v>
      </c>
      <c r="C99" s="28" t="s">
        <v>153</v>
      </c>
      <c r="D99" s="28" t="s">
        <v>615</v>
      </c>
      <c r="E99" s="27" t="s">
        <v>94</v>
      </c>
      <c r="F99" s="20" t="s">
        <v>26</v>
      </c>
      <c r="G99" s="15" t="s">
        <v>597</v>
      </c>
      <c r="H99" s="26" t="s">
        <v>27</v>
      </c>
      <c r="I99" s="20">
        <v>720</v>
      </c>
      <c r="J99" s="20">
        <v>2020</v>
      </c>
      <c r="K99" s="35">
        <v>910</v>
      </c>
      <c r="L99" s="31">
        <v>1114</v>
      </c>
      <c r="M99" s="18">
        <v>4</v>
      </c>
      <c r="N99" s="22">
        <v>2000</v>
      </c>
      <c r="O99" s="28" t="s">
        <v>157</v>
      </c>
      <c r="P99" s="18" t="s">
        <v>121</v>
      </c>
      <c r="Q99" s="18" t="s">
        <v>127</v>
      </c>
      <c r="R99" s="17" t="s">
        <v>145</v>
      </c>
      <c r="S99" s="70" t="s">
        <v>390</v>
      </c>
      <c r="T99" s="70" t="s">
        <v>582</v>
      </c>
      <c r="U99" s="39" t="s">
        <v>502</v>
      </c>
      <c r="V99" s="40">
        <v>0</v>
      </c>
      <c r="W99" s="40">
        <f>Таблица1[[#This Row],[Столбец145]]*Таблица1[[#This Row],[Столбец20]]</f>
        <v>0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</row>
    <row r="100" spans="1:201" s="8" customFormat="1" ht="81.599999999999994" customHeight="1" x14ac:dyDescent="0.35">
      <c r="A100" s="230">
        <v>99</v>
      </c>
      <c r="B100" s="298" t="s">
        <v>637</v>
      </c>
      <c r="C100" s="299" t="s">
        <v>40</v>
      </c>
      <c r="D100" s="299" t="s">
        <v>41</v>
      </c>
      <c r="E100" s="300" t="s">
        <v>42</v>
      </c>
      <c r="F100" s="286" t="s">
        <v>35</v>
      </c>
      <c r="G100" s="248" t="s">
        <v>600</v>
      </c>
      <c r="H100" s="218" t="s">
        <v>27</v>
      </c>
      <c r="I100" s="286">
        <v>320</v>
      </c>
      <c r="J100" s="286">
        <v>2020</v>
      </c>
      <c r="K100" s="219">
        <v>900</v>
      </c>
      <c r="L100" s="249">
        <v>500</v>
      </c>
      <c r="M100" s="221">
        <v>7</v>
      </c>
      <c r="N100" s="301">
        <v>1500</v>
      </c>
      <c r="O100" s="299" t="s">
        <v>43</v>
      </c>
      <c r="P100" s="221" t="s">
        <v>121</v>
      </c>
      <c r="Q100" s="221" t="s">
        <v>127</v>
      </c>
      <c r="R100" s="222" t="s">
        <v>138</v>
      </c>
      <c r="S100" s="226" t="s">
        <v>368</v>
      </c>
      <c r="T100" s="226" t="s">
        <v>583</v>
      </c>
      <c r="U100" s="256"/>
      <c r="V100" s="229">
        <v>0</v>
      </c>
      <c r="W100" s="229">
        <f>Таблица1[[#This Row],[Столбец145]]*Таблица1[[#This Row],[Столбец20]]</f>
        <v>0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</row>
    <row r="101" spans="1:201" s="8" customFormat="1" ht="81.599999999999994" customHeight="1" x14ac:dyDescent="0.35">
      <c r="A101" s="205">
        <v>100</v>
      </c>
      <c r="B101" s="57" t="s">
        <v>428</v>
      </c>
      <c r="C101" s="28" t="s">
        <v>40</v>
      </c>
      <c r="D101" s="28" t="s">
        <v>302</v>
      </c>
      <c r="E101" s="27" t="s">
        <v>303</v>
      </c>
      <c r="F101" s="20" t="s">
        <v>35</v>
      </c>
      <c r="G101" s="15" t="s">
        <v>600</v>
      </c>
      <c r="H101" s="26" t="s">
        <v>27</v>
      </c>
      <c r="I101" s="20">
        <v>328</v>
      </c>
      <c r="J101" s="20">
        <v>2023</v>
      </c>
      <c r="K101" s="35">
        <v>880</v>
      </c>
      <c r="L101" s="31">
        <v>500</v>
      </c>
      <c r="M101" s="18">
        <v>10</v>
      </c>
      <c r="N101" s="22">
        <v>1500</v>
      </c>
      <c r="O101" s="20" t="s">
        <v>304</v>
      </c>
      <c r="P101" s="18" t="s">
        <v>121</v>
      </c>
      <c r="Q101" s="18" t="s">
        <v>127</v>
      </c>
      <c r="R101" s="17" t="s">
        <v>138</v>
      </c>
      <c r="S101" s="290" t="s">
        <v>323</v>
      </c>
      <c r="T101" s="69" t="s">
        <v>307</v>
      </c>
      <c r="U101" s="38"/>
      <c r="V101" s="40">
        <v>0</v>
      </c>
      <c r="W101" s="40">
        <f>Таблица1[[#This Row],[Столбец145]]*Таблица1[[#This Row],[Столбец20]]</f>
        <v>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</row>
    <row r="102" spans="1:201" s="8" customFormat="1" ht="81.599999999999994" customHeight="1" x14ac:dyDescent="0.35">
      <c r="A102" s="230">
        <v>101</v>
      </c>
      <c r="B102" s="298" t="s">
        <v>204</v>
      </c>
      <c r="C102" s="299" t="s">
        <v>99</v>
      </c>
      <c r="D102" s="299"/>
      <c r="E102" s="300" t="s">
        <v>100</v>
      </c>
      <c r="F102" s="286" t="s">
        <v>26</v>
      </c>
      <c r="G102" s="248" t="s">
        <v>600</v>
      </c>
      <c r="H102" s="218" t="s">
        <v>27</v>
      </c>
      <c r="I102" s="286">
        <v>320</v>
      </c>
      <c r="J102" s="286">
        <v>2020</v>
      </c>
      <c r="K102" s="219">
        <v>1210</v>
      </c>
      <c r="L102" s="249">
        <v>470</v>
      </c>
      <c r="M102" s="221">
        <v>10</v>
      </c>
      <c r="N102" s="301">
        <v>2500</v>
      </c>
      <c r="O102" s="299" t="s">
        <v>167</v>
      </c>
      <c r="P102" s="221" t="s">
        <v>121</v>
      </c>
      <c r="Q102" s="221" t="s">
        <v>127</v>
      </c>
      <c r="R102" s="225" t="s">
        <v>134</v>
      </c>
      <c r="S102" s="226" t="s">
        <v>362</v>
      </c>
      <c r="T102" s="226" t="s">
        <v>584</v>
      </c>
      <c r="U102" s="256"/>
      <c r="V102" s="229">
        <v>0</v>
      </c>
      <c r="W102" s="229">
        <f>Таблица1[[#This Row],[Столбец145]]*Таблица1[[#This Row],[Столбец20]]</f>
        <v>0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</row>
    <row r="103" spans="1:201" s="8" customFormat="1" ht="81.599999999999994" customHeight="1" x14ac:dyDescent="0.35">
      <c r="A103" s="205">
        <v>102</v>
      </c>
      <c r="B103" s="57" t="s">
        <v>35</v>
      </c>
      <c r="C103" s="28" t="s">
        <v>408</v>
      </c>
      <c r="D103" s="28" t="s">
        <v>409</v>
      </c>
      <c r="E103" s="27" t="s">
        <v>410</v>
      </c>
      <c r="F103" s="20" t="s">
        <v>35</v>
      </c>
      <c r="G103" s="44" t="s">
        <v>600</v>
      </c>
      <c r="H103" s="16" t="s">
        <v>27</v>
      </c>
      <c r="I103" s="20">
        <v>152</v>
      </c>
      <c r="J103" s="20">
        <v>2024</v>
      </c>
      <c r="K103" s="35">
        <v>720</v>
      </c>
      <c r="L103" s="31">
        <v>320</v>
      </c>
      <c r="M103" s="18">
        <v>12</v>
      </c>
      <c r="N103" s="22">
        <v>1500</v>
      </c>
      <c r="O103" s="20" t="s">
        <v>411</v>
      </c>
      <c r="P103" s="36" t="s">
        <v>122</v>
      </c>
      <c r="Q103" s="18" t="s">
        <v>127</v>
      </c>
      <c r="R103" s="24" t="s">
        <v>188</v>
      </c>
      <c r="S103" s="69" t="s">
        <v>412</v>
      </c>
      <c r="T103" s="69" t="s">
        <v>413</v>
      </c>
      <c r="U103" s="38" t="s">
        <v>510</v>
      </c>
      <c r="V103" s="40">
        <v>0</v>
      </c>
      <c r="W103" s="40">
        <f>Таблица1[[#This Row],[Столбец145]]*Таблица1[[#This Row],[Столбец20]]</f>
        <v>0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</row>
    <row r="104" spans="1:201" s="8" customFormat="1" ht="81.599999999999994" customHeight="1" x14ac:dyDescent="0.35">
      <c r="A104" s="230">
        <v>103</v>
      </c>
      <c r="B104" s="298" t="s">
        <v>643</v>
      </c>
      <c r="C104" s="315" t="s">
        <v>156</v>
      </c>
      <c r="D104" s="299" t="s">
        <v>107</v>
      </c>
      <c r="E104" s="300" t="s">
        <v>155</v>
      </c>
      <c r="F104" s="286" t="s">
        <v>35</v>
      </c>
      <c r="G104" s="248" t="s">
        <v>600</v>
      </c>
      <c r="H104" s="218" t="s">
        <v>27</v>
      </c>
      <c r="I104" s="316">
        <v>464</v>
      </c>
      <c r="J104" s="316">
        <v>2025</v>
      </c>
      <c r="K104" s="219">
        <v>930</v>
      </c>
      <c r="L104" s="249">
        <v>650</v>
      </c>
      <c r="M104" s="221">
        <v>6</v>
      </c>
      <c r="N104" s="301">
        <v>2500</v>
      </c>
      <c r="O104" s="317" t="s">
        <v>36</v>
      </c>
      <c r="P104" s="221" t="s">
        <v>121</v>
      </c>
      <c r="Q104" s="221" t="s">
        <v>127</v>
      </c>
      <c r="R104" s="222" t="s">
        <v>133</v>
      </c>
      <c r="S104" s="226" t="s">
        <v>356</v>
      </c>
      <c r="T104" s="226" t="s">
        <v>163</v>
      </c>
      <c r="U104" s="256"/>
      <c r="V104" s="229">
        <v>0</v>
      </c>
      <c r="W104" s="229">
        <f>Таблица1[[#This Row],[Столбец145]]*Таблица1[[#This Row],[Столбец20]]</f>
        <v>0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</row>
    <row r="105" spans="1:201" s="8" customFormat="1" ht="81.599999999999994" customHeight="1" x14ac:dyDescent="0.35">
      <c r="A105" s="205">
        <v>104</v>
      </c>
      <c r="B105" s="57" t="s">
        <v>540</v>
      </c>
      <c r="C105" s="28" t="s">
        <v>156</v>
      </c>
      <c r="D105" s="28" t="s">
        <v>107</v>
      </c>
      <c r="E105" s="27" t="s">
        <v>74</v>
      </c>
      <c r="F105" s="20" t="s">
        <v>35</v>
      </c>
      <c r="G105" s="44" t="s">
        <v>600</v>
      </c>
      <c r="H105" s="26" t="s">
        <v>27</v>
      </c>
      <c r="I105" s="20">
        <v>448</v>
      </c>
      <c r="J105" s="20">
        <v>2026</v>
      </c>
      <c r="K105" s="35">
        <v>930</v>
      </c>
      <c r="L105" s="31">
        <v>592</v>
      </c>
      <c r="M105" s="18">
        <v>10</v>
      </c>
      <c r="N105" s="22">
        <v>2500</v>
      </c>
      <c r="O105" s="28" t="s">
        <v>36</v>
      </c>
      <c r="P105" s="18" t="s">
        <v>121</v>
      </c>
      <c r="Q105" s="18" t="s">
        <v>127</v>
      </c>
      <c r="R105" s="17" t="s">
        <v>133</v>
      </c>
      <c r="S105" s="70" t="s">
        <v>382</v>
      </c>
      <c r="T105" s="70" t="s">
        <v>585</v>
      </c>
      <c r="U105" s="39"/>
      <c r="V105" s="40">
        <v>0</v>
      </c>
      <c r="W105" s="40">
        <f>Таблица1[[#This Row],[Столбец145]]*Таблица1[[#This Row],[Столбец20]]</f>
        <v>0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</row>
    <row r="106" spans="1:201" s="8" customFormat="1" ht="81.599999999999994" customHeight="1" x14ac:dyDescent="0.35">
      <c r="A106" s="230">
        <v>105</v>
      </c>
      <c r="B106" s="309" t="s">
        <v>644</v>
      </c>
      <c r="C106" s="299" t="s">
        <v>156</v>
      </c>
      <c r="D106" s="299" t="s">
        <v>107</v>
      </c>
      <c r="E106" s="300" t="s">
        <v>60</v>
      </c>
      <c r="F106" s="286" t="s">
        <v>35</v>
      </c>
      <c r="G106" s="248" t="s">
        <v>600</v>
      </c>
      <c r="H106" s="218" t="s">
        <v>27</v>
      </c>
      <c r="I106" s="286">
        <v>416</v>
      </c>
      <c r="J106" s="286">
        <v>2025</v>
      </c>
      <c r="K106" s="219">
        <v>930</v>
      </c>
      <c r="L106" s="249">
        <v>600</v>
      </c>
      <c r="M106" s="221">
        <v>12</v>
      </c>
      <c r="N106" s="301">
        <v>2500</v>
      </c>
      <c r="O106" s="299" t="s">
        <v>36</v>
      </c>
      <c r="P106" s="221" t="s">
        <v>121</v>
      </c>
      <c r="Q106" s="221" t="s">
        <v>127</v>
      </c>
      <c r="R106" s="222" t="s">
        <v>133</v>
      </c>
      <c r="S106" s="226" t="s">
        <v>375</v>
      </c>
      <c r="T106" s="226" t="s">
        <v>586</v>
      </c>
      <c r="U106" s="256" t="s">
        <v>503</v>
      </c>
      <c r="V106" s="229">
        <v>0</v>
      </c>
      <c r="W106" s="229">
        <f>Таблица1[[#This Row],[Столбец145]]*Таблица1[[#This Row],[Столбец20]]</f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</row>
    <row r="107" spans="1:201" s="8" customFormat="1" ht="81.599999999999994" customHeight="1" x14ac:dyDescent="0.35">
      <c r="A107" s="205">
        <v>106</v>
      </c>
      <c r="B107" s="59" t="s">
        <v>536</v>
      </c>
      <c r="C107" s="28" t="s">
        <v>156</v>
      </c>
      <c r="D107" s="28" t="s">
        <v>107</v>
      </c>
      <c r="E107" s="27" t="s">
        <v>52</v>
      </c>
      <c r="F107" s="20" t="s">
        <v>35</v>
      </c>
      <c r="G107" s="44" t="s">
        <v>600</v>
      </c>
      <c r="H107" s="26" t="s">
        <v>27</v>
      </c>
      <c r="I107" s="20">
        <v>368</v>
      </c>
      <c r="J107" s="20">
        <v>2025</v>
      </c>
      <c r="K107" s="35">
        <v>930</v>
      </c>
      <c r="L107" s="31">
        <v>560</v>
      </c>
      <c r="M107" s="18">
        <v>12</v>
      </c>
      <c r="N107" s="22">
        <v>2500</v>
      </c>
      <c r="O107" s="28" t="s">
        <v>36</v>
      </c>
      <c r="P107" s="18" t="s">
        <v>121</v>
      </c>
      <c r="Q107" s="18" t="s">
        <v>127</v>
      </c>
      <c r="R107" s="17" t="s">
        <v>133</v>
      </c>
      <c r="S107" s="70" t="s">
        <v>372</v>
      </c>
      <c r="T107" s="70" t="s">
        <v>587</v>
      </c>
      <c r="U107" s="39"/>
      <c r="V107" s="40">
        <v>0</v>
      </c>
      <c r="W107" s="40">
        <f>Таблица1[[#This Row],[Столбец145]]*Таблица1[[#This Row],[Столбец20]]</f>
        <v>0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</row>
    <row r="108" spans="1:201" s="8" customFormat="1" ht="81.599999999999994" customHeight="1" x14ac:dyDescent="0.35">
      <c r="A108" s="230">
        <v>107</v>
      </c>
      <c r="B108" s="298" t="s">
        <v>660</v>
      </c>
      <c r="C108" s="299" t="s">
        <v>156</v>
      </c>
      <c r="D108" s="299" t="s">
        <v>107</v>
      </c>
      <c r="E108" s="300" t="s">
        <v>34</v>
      </c>
      <c r="F108" s="286" t="s">
        <v>35</v>
      </c>
      <c r="G108" s="248" t="s">
        <v>600</v>
      </c>
      <c r="H108" s="218" t="s">
        <v>27</v>
      </c>
      <c r="I108" s="286">
        <v>368</v>
      </c>
      <c r="J108" s="286">
        <v>2025</v>
      </c>
      <c r="K108" s="219">
        <v>930</v>
      </c>
      <c r="L108" s="249">
        <v>560</v>
      </c>
      <c r="M108" s="221">
        <v>12</v>
      </c>
      <c r="N108" s="301">
        <v>2500</v>
      </c>
      <c r="O108" s="299" t="s">
        <v>36</v>
      </c>
      <c r="P108" s="221" t="s">
        <v>121</v>
      </c>
      <c r="Q108" s="221" t="s">
        <v>127</v>
      </c>
      <c r="R108" s="222" t="s">
        <v>133</v>
      </c>
      <c r="S108" s="226" t="s">
        <v>366</v>
      </c>
      <c r="T108" s="226" t="s">
        <v>588</v>
      </c>
      <c r="U108" s="256"/>
      <c r="V108" s="229">
        <v>0</v>
      </c>
      <c r="W108" s="229">
        <f>Таблица1[[#This Row],[Столбец145]]*Таблица1[[#This Row],[Столбец20]]</f>
        <v>0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</row>
    <row r="109" spans="1:201" s="51" customFormat="1" ht="81.599999999999994" customHeight="1" x14ac:dyDescent="0.35">
      <c r="A109" s="209">
        <v>108</v>
      </c>
      <c r="B109" s="58" t="s">
        <v>806</v>
      </c>
      <c r="C109" s="28" t="s">
        <v>156</v>
      </c>
      <c r="D109" s="28" t="s">
        <v>107</v>
      </c>
      <c r="E109" s="74" t="s">
        <v>791</v>
      </c>
      <c r="F109" s="75" t="s">
        <v>35</v>
      </c>
      <c r="G109" s="76" t="s">
        <v>600</v>
      </c>
      <c r="H109" s="77" t="s">
        <v>27</v>
      </c>
      <c r="I109" s="75">
        <v>544</v>
      </c>
      <c r="J109" s="75">
        <v>2026</v>
      </c>
      <c r="K109" s="186">
        <v>1100</v>
      </c>
      <c r="L109" s="82"/>
      <c r="M109" s="78"/>
      <c r="N109" s="79">
        <v>4000</v>
      </c>
      <c r="O109" s="73" t="s">
        <v>792</v>
      </c>
      <c r="P109" s="78" t="s">
        <v>121</v>
      </c>
      <c r="Q109" s="78" t="s">
        <v>127</v>
      </c>
      <c r="R109" s="184" t="s">
        <v>133</v>
      </c>
      <c r="S109" s="210"/>
      <c r="T109" s="70" t="s">
        <v>790</v>
      </c>
      <c r="U109" s="208"/>
      <c r="V109" s="81">
        <v>0</v>
      </c>
      <c r="W109" s="40">
        <f>Таблица1[[#This Row],[Столбец145]]*Таблица1[[#This Row],[Столбец20]]</f>
        <v>0</v>
      </c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</row>
    <row r="110" spans="1:201" s="8" customFormat="1" ht="81.599999999999994" customHeight="1" x14ac:dyDescent="0.35">
      <c r="A110" s="206">
        <v>109</v>
      </c>
      <c r="B110" s="110" t="s">
        <v>477</v>
      </c>
      <c r="C110" s="108" t="s">
        <v>422</v>
      </c>
      <c r="D110" s="108" t="s">
        <v>423</v>
      </c>
      <c r="E110" s="111" t="s">
        <v>424</v>
      </c>
      <c r="F110" s="107" t="s">
        <v>26</v>
      </c>
      <c r="G110" s="97" t="s">
        <v>604</v>
      </c>
      <c r="H110" s="89" t="s">
        <v>27</v>
      </c>
      <c r="I110" s="107">
        <v>152</v>
      </c>
      <c r="J110" s="107">
        <v>2024</v>
      </c>
      <c r="K110" s="99">
        <v>825</v>
      </c>
      <c r="L110" s="100">
        <v>414</v>
      </c>
      <c r="M110" s="90">
        <v>12</v>
      </c>
      <c r="N110" s="112">
        <v>1500</v>
      </c>
      <c r="O110" s="107" t="s">
        <v>425</v>
      </c>
      <c r="P110" s="92" t="s">
        <v>121</v>
      </c>
      <c r="Q110" s="90" t="s">
        <v>127</v>
      </c>
      <c r="R110" s="104" t="s">
        <v>145</v>
      </c>
      <c r="S110" s="94" t="s">
        <v>427</v>
      </c>
      <c r="T110" s="94" t="s">
        <v>426</v>
      </c>
      <c r="U110" s="95" t="s">
        <v>677</v>
      </c>
      <c r="V110" s="96">
        <v>0</v>
      </c>
      <c r="W110" s="96">
        <f>Таблица1[[#This Row],[Столбец145]]*Таблица1[[#This Row],[Столбец20]]</f>
        <v>0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</row>
    <row r="111" spans="1:201" s="8" customFormat="1" ht="81.599999999999994" customHeight="1" x14ac:dyDescent="0.35">
      <c r="A111" s="205">
        <v>110</v>
      </c>
      <c r="B111" s="57" t="s">
        <v>285</v>
      </c>
      <c r="C111" s="28" t="s">
        <v>158</v>
      </c>
      <c r="D111" s="28" t="s">
        <v>235</v>
      </c>
      <c r="E111" s="27" t="s">
        <v>236</v>
      </c>
      <c r="F111" s="20" t="s">
        <v>230</v>
      </c>
      <c r="G111" s="44" t="s">
        <v>597</v>
      </c>
      <c r="H111" s="16" t="s">
        <v>27</v>
      </c>
      <c r="I111" s="20">
        <v>176</v>
      </c>
      <c r="J111" s="20">
        <v>2023</v>
      </c>
      <c r="K111" s="35">
        <v>850</v>
      </c>
      <c r="L111" s="31">
        <v>415</v>
      </c>
      <c r="M111" s="18">
        <v>10</v>
      </c>
      <c r="N111" s="22">
        <v>1500</v>
      </c>
      <c r="O111" s="20" t="s">
        <v>237</v>
      </c>
      <c r="P111" s="18" t="s">
        <v>121</v>
      </c>
      <c r="Q111" s="18" t="s">
        <v>232</v>
      </c>
      <c r="R111" s="25" t="s">
        <v>145</v>
      </c>
      <c r="S111" s="69" t="s">
        <v>337</v>
      </c>
      <c r="T111" s="69" t="s">
        <v>238</v>
      </c>
      <c r="U111" s="38" t="s">
        <v>592</v>
      </c>
      <c r="V111" s="40">
        <v>0</v>
      </c>
      <c r="W111" s="40">
        <f>Таблица1[[#This Row],[Столбец145]]*Таблица1[[#This Row],[Столбец20]]</f>
        <v>0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</row>
    <row r="112" spans="1:201" s="51" customFormat="1" ht="81.599999999999994" customHeight="1" x14ac:dyDescent="0.35">
      <c r="A112" s="206">
        <v>111</v>
      </c>
      <c r="B112" s="164" t="s">
        <v>784</v>
      </c>
      <c r="C112" s="165" t="s">
        <v>445</v>
      </c>
      <c r="D112" s="165" t="s">
        <v>746</v>
      </c>
      <c r="E112" s="174" t="s">
        <v>752</v>
      </c>
      <c r="F112" s="166" t="s">
        <v>735</v>
      </c>
      <c r="G112" s="113" t="s">
        <v>600</v>
      </c>
      <c r="H112" s="114" t="s">
        <v>27</v>
      </c>
      <c r="I112" s="166">
        <v>216</v>
      </c>
      <c r="J112" s="166">
        <v>2026</v>
      </c>
      <c r="K112" s="196">
        <v>750</v>
      </c>
      <c r="L112" s="167">
        <v>298</v>
      </c>
      <c r="M112" s="115">
        <v>18</v>
      </c>
      <c r="N112" s="168">
        <v>1500</v>
      </c>
      <c r="O112" s="166" t="s">
        <v>748</v>
      </c>
      <c r="P112" s="115" t="s">
        <v>121</v>
      </c>
      <c r="Q112" s="115" t="s">
        <v>127</v>
      </c>
      <c r="R112" s="163" t="s">
        <v>747</v>
      </c>
      <c r="S112" s="94" t="s">
        <v>766</v>
      </c>
      <c r="T112" s="94" t="s">
        <v>745</v>
      </c>
      <c r="U112" s="132" t="s">
        <v>788</v>
      </c>
      <c r="V112" s="116">
        <v>0</v>
      </c>
      <c r="W112" s="96">
        <f>Таблица1[[#This Row],[Столбец145]]*Таблица1[[#This Row],[Столбец20]]</f>
        <v>0</v>
      </c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</row>
    <row r="113" spans="1:201" s="8" customFormat="1" ht="81.599999999999994" customHeight="1" x14ac:dyDescent="0.35">
      <c r="A113" s="205">
        <v>112</v>
      </c>
      <c r="B113" s="57" t="s">
        <v>518</v>
      </c>
      <c r="C113" s="28" t="s">
        <v>455</v>
      </c>
      <c r="D113" s="28" t="s">
        <v>110</v>
      </c>
      <c r="E113" s="27" t="s">
        <v>456</v>
      </c>
      <c r="F113" s="20" t="s">
        <v>59</v>
      </c>
      <c r="G113" s="15" t="s">
        <v>609</v>
      </c>
      <c r="H113" s="26" t="s">
        <v>27</v>
      </c>
      <c r="I113" s="20">
        <v>48</v>
      </c>
      <c r="J113" s="20">
        <v>2024</v>
      </c>
      <c r="K113" s="35">
        <v>600</v>
      </c>
      <c r="L113" s="47">
        <v>270</v>
      </c>
      <c r="M113" s="18">
        <v>14</v>
      </c>
      <c r="N113" s="22">
        <v>2000</v>
      </c>
      <c r="O113" s="20" t="s">
        <v>457</v>
      </c>
      <c r="P113" s="36" t="s">
        <v>123</v>
      </c>
      <c r="Q113" s="18" t="s">
        <v>127</v>
      </c>
      <c r="R113" s="29" t="s">
        <v>146</v>
      </c>
      <c r="S113" s="69" t="s">
        <v>462</v>
      </c>
      <c r="T113" s="69" t="s">
        <v>461</v>
      </c>
      <c r="U113" s="38"/>
      <c r="V113" s="40">
        <v>0</v>
      </c>
      <c r="W113" s="40">
        <f>Таблица1[[#This Row],[Столбец145]]*Таблица1[[#This Row],[Столбец20]]</f>
        <v>0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</row>
    <row r="114" spans="1:201" s="8" customFormat="1" ht="81.599999999999994" customHeight="1" x14ac:dyDescent="0.35">
      <c r="A114" s="206">
        <v>113</v>
      </c>
      <c r="B114" s="110" t="s">
        <v>69</v>
      </c>
      <c r="C114" s="108" t="s">
        <v>270</v>
      </c>
      <c r="D114" s="108" t="s">
        <v>616</v>
      </c>
      <c r="E114" s="111" t="s">
        <v>70</v>
      </c>
      <c r="F114" s="107" t="s">
        <v>59</v>
      </c>
      <c r="G114" s="106" t="s">
        <v>609</v>
      </c>
      <c r="H114" s="98" t="s">
        <v>27</v>
      </c>
      <c r="I114" s="107">
        <v>48</v>
      </c>
      <c r="J114" s="107">
        <v>2019</v>
      </c>
      <c r="K114" s="99">
        <v>250</v>
      </c>
      <c r="L114" s="100">
        <v>272</v>
      </c>
      <c r="M114" s="90">
        <v>20</v>
      </c>
      <c r="N114" s="112">
        <v>2000</v>
      </c>
      <c r="O114" s="108" t="s">
        <v>71</v>
      </c>
      <c r="P114" s="90" t="s">
        <v>122</v>
      </c>
      <c r="Q114" s="90" t="s">
        <v>127</v>
      </c>
      <c r="R114" s="101" t="s">
        <v>146</v>
      </c>
      <c r="S114" s="102" t="s">
        <v>380</v>
      </c>
      <c r="T114" s="102" t="s">
        <v>589</v>
      </c>
      <c r="U114" s="103"/>
      <c r="V114" s="96">
        <v>0</v>
      </c>
      <c r="W114" s="96">
        <f>Таблица1[[#This Row],[Столбец145]]*Таблица1[[#This Row],[Столбец20]]</f>
        <v>0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</row>
    <row r="115" spans="1:201" s="8" customFormat="1" ht="81.599999999999994" customHeight="1" x14ac:dyDescent="0.35">
      <c r="A115" s="205">
        <v>114</v>
      </c>
      <c r="B115" s="58" t="s">
        <v>710</v>
      </c>
      <c r="C115" s="73" t="s">
        <v>209</v>
      </c>
      <c r="D115" s="73" t="s">
        <v>115</v>
      </c>
      <c r="E115" s="74" t="s">
        <v>689</v>
      </c>
      <c r="F115" s="75" t="s">
        <v>690</v>
      </c>
      <c r="G115" s="76" t="s">
        <v>691</v>
      </c>
      <c r="H115" s="77" t="s">
        <v>27</v>
      </c>
      <c r="I115" s="75">
        <v>248</v>
      </c>
      <c r="J115" s="75">
        <v>2025</v>
      </c>
      <c r="K115" s="35">
        <v>990</v>
      </c>
      <c r="L115" s="82">
        <v>740</v>
      </c>
      <c r="M115" s="78">
        <v>8</v>
      </c>
      <c r="N115" s="79">
        <v>2000</v>
      </c>
      <c r="O115" s="73" t="s">
        <v>692</v>
      </c>
      <c r="P115" s="78" t="s">
        <v>121</v>
      </c>
      <c r="Q115" s="78" t="s">
        <v>232</v>
      </c>
      <c r="R115" s="144" t="s">
        <v>707</v>
      </c>
      <c r="S115" s="70" t="s">
        <v>711</v>
      </c>
      <c r="T115" s="70" t="s">
        <v>693</v>
      </c>
      <c r="U115" s="39"/>
      <c r="V115" s="40">
        <v>0</v>
      </c>
      <c r="W115" s="40">
        <f>Таблица1[[#This Row],[Столбец145]]*Таблица1[[#This Row],[Столбец20]]</f>
        <v>0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</row>
    <row r="116" spans="1:201" s="8" customFormat="1" ht="81.599999999999994" customHeight="1" x14ac:dyDescent="0.35">
      <c r="A116" s="206">
        <v>115</v>
      </c>
      <c r="B116" s="110" t="s">
        <v>653</v>
      </c>
      <c r="C116" s="108" t="s">
        <v>273</v>
      </c>
      <c r="D116" s="108" t="s">
        <v>617</v>
      </c>
      <c r="E116" s="111" t="s">
        <v>105</v>
      </c>
      <c r="F116" s="107" t="s">
        <v>59</v>
      </c>
      <c r="G116" s="106" t="s">
        <v>609</v>
      </c>
      <c r="H116" s="98" t="s">
        <v>27</v>
      </c>
      <c r="I116" s="107">
        <v>48</v>
      </c>
      <c r="J116" s="107">
        <v>2019</v>
      </c>
      <c r="K116" s="99">
        <v>450</v>
      </c>
      <c r="L116" s="100">
        <v>270</v>
      </c>
      <c r="M116" s="90">
        <v>20</v>
      </c>
      <c r="N116" s="112">
        <v>2000</v>
      </c>
      <c r="O116" s="108" t="s">
        <v>63</v>
      </c>
      <c r="P116" s="90" t="s">
        <v>122</v>
      </c>
      <c r="Q116" s="90" t="s">
        <v>127</v>
      </c>
      <c r="R116" s="101" t="s">
        <v>146</v>
      </c>
      <c r="S116" s="102" t="s">
        <v>376</v>
      </c>
      <c r="T116" s="102" t="s">
        <v>590</v>
      </c>
      <c r="U116" s="103" t="s">
        <v>498</v>
      </c>
      <c r="V116" s="96">
        <v>0</v>
      </c>
      <c r="W116" s="96">
        <f>Таблица1[[#This Row],[Столбец145]]*Таблица1[[#This Row],[Столбец20]]</f>
        <v>0</v>
      </c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</row>
    <row r="117" spans="1:201" s="154" customFormat="1" ht="81.599999999999994" customHeight="1" x14ac:dyDescent="0.35">
      <c r="A117" s="205">
        <v>116</v>
      </c>
      <c r="B117" s="59" t="s">
        <v>789</v>
      </c>
      <c r="C117" s="197" t="s">
        <v>264</v>
      </c>
      <c r="D117" s="197" t="s">
        <v>618</v>
      </c>
      <c r="E117" s="198" t="s">
        <v>619</v>
      </c>
      <c r="F117" s="175" t="s">
        <v>68</v>
      </c>
      <c r="G117" s="176" t="s">
        <v>597</v>
      </c>
      <c r="H117" s="148" t="s">
        <v>27</v>
      </c>
      <c r="I117" s="175">
        <v>192</v>
      </c>
      <c r="J117" s="175">
        <v>2025</v>
      </c>
      <c r="K117" s="177">
        <v>880</v>
      </c>
      <c r="L117" s="200">
        <v>520</v>
      </c>
      <c r="M117" s="149">
        <v>8</v>
      </c>
      <c r="N117" s="199">
        <v>2000</v>
      </c>
      <c r="O117" s="197" t="s">
        <v>620</v>
      </c>
      <c r="P117" s="149" t="s">
        <v>122</v>
      </c>
      <c r="Q117" s="149" t="s">
        <v>127</v>
      </c>
      <c r="R117" s="201" t="s">
        <v>188</v>
      </c>
      <c r="S117" s="70" t="s">
        <v>729</v>
      </c>
      <c r="T117" s="70" t="s">
        <v>730</v>
      </c>
      <c r="U117" s="39" t="s">
        <v>805</v>
      </c>
      <c r="V117" s="162">
        <v>0</v>
      </c>
      <c r="W117" s="162">
        <f>Таблица1[[#This Row],[Столбец145]]*Таблица1[[#This Row],[Столбец20]]</f>
        <v>0</v>
      </c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  <c r="CH117" s="153"/>
      <c r="CI117" s="153"/>
      <c r="CJ117" s="153"/>
      <c r="CK117" s="153"/>
      <c r="CL117" s="153"/>
      <c r="CM117" s="153"/>
      <c r="CN117" s="153"/>
      <c r="CO117" s="153"/>
      <c r="CP117" s="153"/>
      <c r="CQ117" s="153"/>
      <c r="CR117" s="153"/>
      <c r="CS117" s="153"/>
      <c r="CT117" s="153"/>
      <c r="CU117" s="153"/>
      <c r="CV117" s="153"/>
      <c r="CW117" s="153"/>
      <c r="CX117" s="153"/>
      <c r="CY117" s="153"/>
      <c r="CZ117" s="153"/>
      <c r="DA117" s="153"/>
      <c r="DB117" s="153"/>
      <c r="DC117" s="153"/>
      <c r="DD117" s="153"/>
      <c r="DE117" s="153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3"/>
      <c r="DR117" s="153"/>
      <c r="DS117" s="153"/>
      <c r="DT117" s="153"/>
      <c r="DU117" s="153"/>
      <c r="DV117" s="153"/>
      <c r="DW117" s="153"/>
      <c r="DX117" s="153"/>
      <c r="DY117" s="153"/>
      <c r="DZ117" s="153"/>
      <c r="EA117" s="153"/>
      <c r="EB117" s="153"/>
      <c r="EC117" s="153"/>
      <c r="ED117" s="153"/>
      <c r="EE117" s="153"/>
      <c r="EF117" s="153"/>
      <c r="EG117" s="153"/>
      <c r="EH117" s="153"/>
      <c r="EI117" s="153"/>
      <c r="EJ117" s="153"/>
      <c r="EK117" s="153"/>
      <c r="EL117" s="153"/>
      <c r="EM117" s="153"/>
      <c r="EN117" s="153"/>
      <c r="EO117" s="153"/>
      <c r="EP117" s="153"/>
      <c r="EQ117" s="153"/>
      <c r="ER117" s="153"/>
      <c r="ES117" s="153"/>
      <c r="ET117" s="153"/>
      <c r="EU117" s="153"/>
      <c r="EV117" s="153"/>
      <c r="EW117" s="153"/>
      <c r="EX117" s="153"/>
      <c r="EY117" s="153"/>
      <c r="EZ117" s="153"/>
      <c r="FA117" s="153"/>
      <c r="FB117" s="153"/>
      <c r="FC117" s="153"/>
      <c r="FD117" s="153"/>
      <c r="FE117" s="153"/>
      <c r="FF117" s="153"/>
      <c r="FG117" s="153"/>
      <c r="FH117" s="153"/>
      <c r="FI117" s="153"/>
      <c r="FJ117" s="153"/>
      <c r="FK117" s="153"/>
      <c r="FL117" s="153"/>
      <c r="FM117" s="153"/>
      <c r="FN117" s="153"/>
      <c r="FO117" s="153"/>
      <c r="FP117" s="153"/>
      <c r="FQ117" s="153"/>
      <c r="FR117" s="153"/>
      <c r="FS117" s="153"/>
      <c r="FT117" s="153"/>
      <c r="FU117" s="153"/>
      <c r="FV117" s="153"/>
      <c r="FW117" s="153"/>
      <c r="FX117" s="153"/>
      <c r="FY117" s="153"/>
      <c r="FZ117" s="153"/>
      <c r="GA117" s="153"/>
      <c r="GB117" s="153"/>
      <c r="GC117" s="153"/>
      <c r="GD117" s="153"/>
      <c r="GE117" s="153"/>
      <c r="GF117" s="153"/>
      <c r="GG117" s="153"/>
      <c r="GH117" s="153"/>
      <c r="GI117" s="153"/>
      <c r="GJ117" s="153"/>
      <c r="GK117" s="153"/>
      <c r="GL117" s="153"/>
      <c r="GM117" s="153"/>
      <c r="GN117" s="153"/>
      <c r="GO117" s="153"/>
      <c r="GP117" s="153"/>
      <c r="GQ117" s="153"/>
      <c r="GR117" s="153"/>
      <c r="GS117" s="153"/>
    </row>
    <row r="118" spans="1:201" s="8" customFormat="1" ht="81.599999999999994" customHeight="1" x14ac:dyDescent="0.35">
      <c r="A118" s="206">
        <v>117</v>
      </c>
      <c r="B118" s="110" t="s">
        <v>420</v>
      </c>
      <c r="C118" s="108" t="s">
        <v>272</v>
      </c>
      <c r="D118" s="108" t="s">
        <v>115</v>
      </c>
      <c r="E118" s="111" t="s">
        <v>295</v>
      </c>
      <c r="F118" s="107" t="s">
        <v>35</v>
      </c>
      <c r="G118" s="97" t="s">
        <v>600</v>
      </c>
      <c r="H118" s="89" t="s">
        <v>27</v>
      </c>
      <c r="I118" s="107">
        <v>304</v>
      </c>
      <c r="J118" s="107">
        <v>2023</v>
      </c>
      <c r="K118" s="99">
        <v>880</v>
      </c>
      <c r="L118" s="100">
        <v>465</v>
      </c>
      <c r="M118" s="90">
        <v>7</v>
      </c>
      <c r="N118" s="112">
        <v>1500</v>
      </c>
      <c r="O118" s="107" t="s">
        <v>296</v>
      </c>
      <c r="P118" s="92" t="s">
        <v>121</v>
      </c>
      <c r="Q118" s="90" t="s">
        <v>127</v>
      </c>
      <c r="R118" s="104" t="s">
        <v>133</v>
      </c>
      <c r="S118" s="94" t="s">
        <v>326</v>
      </c>
      <c r="T118" s="94" t="s">
        <v>300</v>
      </c>
      <c r="U118" s="95"/>
      <c r="V118" s="96">
        <v>0</v>
      </c>
      <c r="W118" s="96">
        <f>Таблица1[[#This Row],[Столбец145]]*Таблица1[[#This Row],[Столбец20]]</f>
        <v>0</v>
      </c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</row>
    <row r="119" spans="1:201" s="51" customFormat="1" ht="81.599999999999994" customHeight="1" x14ac:dyDescent="0.35">
      <c r="A119" s="209">
        <v>118</v>
      </c>
      <c r="B119" s="58" t="s">
        <v>803</v>
      </c>
      <c r="C119" s="202" t="s">
        <v>114</v>
      </c>
      <c r="D119" s="73" t="s">
        <v>259</v>
      </c>
      <c r="E119" s="74" t="s">
        <v>798</v>
      </c>
      <c r="F119" s="75" t="s">
        <v>26</v>
      </c>
      <c r="G119" s="76" t="s">
        <v>597</v>
      </c>
      <c r="H119" s="77" t="s">
        <v>27</v>
      </c>
      <c r="I119" s="75">
        <v>384</v>
      </c>
      <c r="J119" s="75">
        <v>2026</v>
      </c>
      <c r="K119" s="186">
        <v>1200</v>
      </c>
      <c r="L119" s="82">
        <v>740</v>
      </c>
      <c r="M119" s="78">
        <v>6</v>
      </c>
      <c r="N119" s="79">
        <v>2000</v>
      </c>
      <c r="O119" s="75" t="s">
        <v>298</v>
      </c>
      <c r="P119" s="80" t="s">
        <v>122</v>
      </c>
      <c r="Q119" s="78" t="s">
        <v>127</v>
      </c>
      <c r="R119" s="144" t="s">
        <v>188</v>
      </c>
      <c r="S119" s="69" t="s">
        <v>799</v>
      </c>
      <c r="T119" s="69" t="s">
        <v>800</v>
      </c>
      <c r="U119" s="189"/>
      <c r="V119" s="81">
        <v>0</v>
      </c>
      <c r="W119" s="81">
        <f>Таблица1[[#This Row],[Столбец145]]*Таблица1[[#This Row],[Столбец20]]</f>
        <v>0</v>
      </c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</row>
    <row r="120" spans="1:201" s="8" customFormat="1" ht="81.599999999999994" customHeight="1" x14ac:dyDescent="0.35">
      <c r="A120" s="206">
        <v>119</v>
      </c>
      <c r="B120" s="164" t="s">
        <v>780</v>
      </c>
      <c r="C120" s="361" t="s">
        <v>773</v>
      </c>
      <c r="D120" s="165" t="s">
        <v>774</v>
      </c>
      <c r="E120" s="174" t="s">
        <v>775</v>
      </c>
      <c r="F120" s="166" t="s">
        <v>59</v>
      </c>
      <c r="G120" s="113" t="s">
        <v>609</v>
      </c>
      <c r="H120" s="114" t="s">
        <v>27</v>
      </c>
      <c r="I120" s="166">
        <v>48</v>
      </c>
      <c r="J120" s="166">
        <v>2026</v>
      </c>
      <c r="K120" s="196">
        <v>600</v>
      </c>
      <c r="L120" s="167">
        <v>275</v>
      </c>
      <c r="M120" s="115">
        <v>14</v>
      </c>
      <c r="N120" s="168">
        <v>2000</v>
      </c>
      <c r="O120" s="166" t="s">
        <v>776</v>
      </c>
      <c r="P120" s="362" t="s">
        <v>123</v>
      </c>
      <c r="Q120" s="115" t="s">
        <v>127</v>
      </c>
      <c r="R120" s="163" t="s">
        <v>146</v>
      </c>
      <c r="S120" s="94" t="s">
        <v>777</v>
      </c>
      <c r="T120" s="94" t="s">
        <v>778</v>
      </c>
      <c r="U120" s="95"/>
      <c r="V120" s="96">
        <v>0</v>
      </c>
      <c r="W120" s="96">
        <f>Таблица1[[#This Row],[Столбец145]]*Таблица1[[#This Row],[Столбец20]]</f>
        <v>0</v>
      </c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</row>
    <row r="121" spans="1:201" s="121" customFormat="1" ht="81.599999999999994" customHeight="1" x14ac:dyDescent="0.35">
      <c r="A121" s="205">
        <v>120</v>
      </c>
      <c r="B121" s="289" t="s">
        <v>640</v>
      </c>
      <c r="C121" s="351" t="s">
        <v>467</v>
      </c>
      <c r="D121" s="352" t="s">
        <v>468</v>
      </c>
      <c r="E121" s="353" t="s">
        <v>466</v>
      </c>
      <c r="F121" s="354" t="s">
        <v>230</v>
      </c>
      <c r="G121" s="333" t="s">
        <v>597</v>
      </c>
      <c r="H121" s="355" t="s">
        <v>27</v>
      </c>
      <c r="I121" s="354">
        <v>216</v>
      </c>
      <c r="J121" s="354">
        <v>2025</v>
      </c>
      <c r="K121" s="356">
        <v>825</v>
      </c>
      <c r="L121" s="357">
        <v>463</v>
      </c>
      <c r="M121" s="357">
        <v>10</v>
      </c>
      <c r="N121" s="358">
        <v>2000</v>
      </c>
      <c r="O121" s="354" t="s">
        <v>474</v>
      </c>
      <c r="P121" s="338" t="s">
        <v>121</v>
      </c>
      <c r="Q121" s="336" t="s">
        <v>127</v>
      </c>
      <c r="R121" s="339" t="s">
        <v>145</v>
      </c>
      <c r="S121" s="69" t="s">
        <v>638</v>
      </c>
      <c r="T121" s="69" t="s">
        <v>639</v>
      </c>
      <c r="U121" s="359" t="s">
        <v>510</v>
      </c>
      <c r="V121" s="360">
        <v>0</v>
      </c>
      <c r="W121" s="40">
        <f>Таблица1[[#This Row],[Столбец145]]*Таблица1[[#This Row],[Столбец20]]</f>
        <v>0</v>
      </c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20"/>
      <c r="BS121" s="120"/>
      <c r="BT121" s="120"/>
      <c r="BU121" s="120"/>
      <c r="BV121" s="120"/>
      <c r="BW121" s="120"/>
      <c r="BX121" s="120"/>
      <c r="BY121" s="120"/>
      <c r="BZ121" s="120"/>
      <c r="CA121" s="120"/>
      <c r="CB121" s="120"/>
      <c r="CC121" s="120"/>
      <c r="CD121" s="120"/>
      <c r="CE121" s="120"/>
      <c r="CF121" s="120"/>
      <c r="CG121" s="120"/>
      <c r="CH121" s="120"/>
      <c r="CI121" s="120"/>
      <c r="CJ121" s="120"/>
      <c r="CK121" s="120"/>
      <c r="CL121" s="120"/>
      <c r="CM121" s="120"/>
      <c r="CN121" s="120"/>
      <c r="CO121" s="120"/>
      <c r="CP121" s="120"/>
      <c r="CQ121" s="120"/>
      <c r="CR121" s="120"/>
      <c r="CS121" s="120"/>
      <c r="CT121" s="120"/>
      <c r="CU121" s="120"/>
      <c r="CV121" s="120"/>
      <c r="CW121" s="120"/>
      <c r="CX121" s="120"/>
      <c r="CY121" s="120"/>
      <c r="CZ121" s="120"/>
      <c r="DA121" s="120"/>
      <c r="DB121" s="120"/>
      <c r="DC121" s="120"/>
      <c r="DD121" s="120"/>
      <c r="DE121" s="120"/>
      <c r="DF121" s="120"/>
      <c r="DG121" s="120"/>
      <c r="DH121" s="120"/>
      <c r="DI121" s="120"/>
      <c r="DJ121" s="120"/>
      <c r="DK121" s="120"/>
      <c r="DL121" s="120"/>
      <c r="DM121" s="120"/>
      <c r="DN121" s="120"/>
      <c r="DO121" s="120"/>
      <c r="DP121" s="120"/>
      <c r="DQ121" s="120"/>
      <c r="DR121" s="120"/>
      <c r="DS121" s="120"/>
      <c r="DT121" s="120"/>
      <c r="DU121" s="120"/>
      <c r="DV121" s="120"/>
      <c r="DW121" s="120"/>
      <c r="DX121" s="120"/>
      <c r="DY121" s="120"/>
      <c r="DZ121" s="120"/>
      <c r="EA121" s="120"/>
      <c r="EB121" s="120"/>
      <c r="EC121" s="120"/>
      <c r="ED121" s="120"/>
      <c r="EE121" s="120"/>
      <c r="EF121" s="120"/>
      <c r="EG121" s="120"/>
      <c r="EH121" s="120"/>
      <c r="EI121" s="120"/>
      <c r="EJ121" s="120"/>
      <c r="EK121" s="120"/>
      <c r="EL121" s="120"/>
      <c r="EM121" s="120"/>
      <c r="EN121" s="120"/>
      <c r="EO121" s="120"/>
      <c r="EP121" s="120"/>
      <c r="EQ121" s="120"/>
      <c r="ER121" s="120"/>
      <c r="ES121" s="120"/>
      <c r="ET121" s="120"/>
      <c r="EU121" s="120"/>
      <c r="EV121" s="120"/>
      <c r="EW121" s="120"/>
      <c r="EX121" s="120"/>
      <c r="EY121" s="120"/>
      <c r="EZ121" s="120"/>
      <c r="FA121" s="120"/>
      <c r="FB121" s="120"/>
      <c r="FC121" s="120"/>
      <c r="FD121" s="120"/>
      <c r="FE121" s="120"/>
      <c r="FF121" s="120"/>
      <c r="FG121" s="120"/>
      <c r="FH121" s="120"/>
      <c r="FI121" s="120"/>
      <c r="FJ121" s="120"/>
      <c r="FK121" s="120"/>
      <c r="FL121" s="120"/>
      <c r="FM121" s="120"/>
      <c r="FN121" s="120"/>
      <c r="FO121" s="120"/>
      <c r="FP121" s="120"/>
      <c r="FQ121" s="120"/>
      <c r="FR121" s="120"/>
      <c r="FS121" s="120"/>
      <c r="FT121" s="120"/>
      <c r="FU121" s="120"/>
      <c r="FV121" s="120"/>
      <c r="FW121" s="120"/>
      <c r="FX121" s="120"/>
      <c r="FY121" s="120"/>
      <c r="FZ121" s="120"/>
      <c r="GA121" s="120"/>
      <c r="GB121" s="120"/>
      <c r="GC121" s="120"/>
      <c r="GD121" s="120"/>
      <c r="GE121" s="120"/>
      <c r="GF121" s="120"/>
      <c r="GG121" s="120"/>
      <c r="GH121" s="120"/>
      <c r="GI121" s="120"/>
      <c r="GJ121" s="120"/>
      <c r="GK121" s="120"/>
      <c r="GL121" s="120"/>
      <c r="GM121" s="120"/>
      <c r="GN121" s="120"/>
      <c r="GO121" s="120"/>
      <c r="GP121" s="120"/>
      <c r="GQ121" s="120"/>
      <c r="GR121" s="120"/>
      <c r="GS121" s="120"/>
    </row>
    <row r="122" spans="1:201" ht="28.15" customHeight="1" x14ac:dyDescent="0.35">
      <c r="A122" s="203"/>
      <c r="B122" s="340"/>
      <c r="C122" s="341"/>
      <c r="D122" s="341"/>
      <c r="E122" s="342"/>
      <c r="F122" s="343"/>
      <c r="G122" s="343"/>
      <c r="H122" s="343"/>
      <c r="I122" s="343"/>
      <c r="J122" s="344"/>
      <c r="K122" s="345"/>
      <c r="L122" s="346"/>
      <c r="M122" s="346"/>
      <c r="N122" s="347"/>
      <c r="O122" s="343"/>
      <c r="P122" s="346"/>
      <c r="Q122" s="346"/>
      <c r="R122" s="347"/>
      <c r="S122" s="347"/>
      <c r="T122" s="348"/>
      <c r="U122" s="349" t="s">
        <v>610</v>
      </c>
      <c r="V122" s="350">
        <f>SUBTOTAL(109,Таблица1[Столбец20])</f>
        <v>0</v>
      </c>
      <c r="W122" s="350">
        <f>SUBTOTAL(109,Таблица1[Столбец21])</f>
        <v>0</v>
      </c>
    </row>
  </sheetData>
  <hyperlinks>
    <hyperlink ref="T6" r:id="rId1" xr:uid="{00000000-0004-0000-0000-000000000000}"/>
    <hyperlink ref="T89" r:id="rId2" xr:uid="{00000000-0004-0000-0000-000001000000}"/>
    <hyperlink ref="T15" r:id="rId3" xr:uid="{00000000-0004-0000-0000-000002000000}"/>
    <hyperlink ref="T21" r:id="rId4" xr:uid="{00000000-0004-0000-0000-000003000000}"/>
    <hyperlink ref="T102" r:id="rId5" xr:uid="{00000000-0004-0000-0000-000004000000}"/>
    <hyperlink ref="T98" r:id="rId6" xr:uid="{00000000-0004-0000-0000-000005000000}"/>
    <hyperlink ref="T50" r:id="rId7" xr:uid="{00000000-0004-0000-0000-000006000000}"/>
    <hyperlink ref="T11" r:id="rId8" xr:uid="{00000000-0004-0000-0000-000007000000}"/>
    <hyperlink ref="T108" r:id="rId9" xr:uid="{00000000-0004-0000-0000-000008000000}"/>
    <hyperlink ref="T73" r:id="rId10" xr:uid="{00000000-0004-0000-0000-000009000000}"/>
    <hyperlink ref="T100" r:id="rId11" xr:uid="{00000000-0004-0000-0000-00000A000000}"/>
    <hyperlink ref="T7" r:id="rId12" xr:uid="{00000000-0004-0000-0000-00000B000000}"/>
    <hyperlink ref="T40" r:id="rId13" xr:uid="{00000000-0004-0000-0000-00000C000000}"/>
    <hyperlink ref="T39" r:id="rId14" xr:uid="{00000000-0004-0000-0000-00000D000000}"/>
    <hyperlink ref="T107" r:id="rId15" xr:uid="{00000000-0004-0000-0000-00000E000000}"/>
    <hyperlink ref="T86" r:id="rId16" xr:uid="{00000000-0004-0000-0000-00000F000000}"/>
    <hyperlink ref="T64" r:id="rId17" xr:uid="{00000000-0004-0000-0000-000010000000}"/>
    <hyperlink ref="T106" r:id="rId18" xr:uid="{00000000-0004-0000-0000-000011000000}"/>
    <hyperlink ref="T116" r:id="rId19" xr:uid="{00000000-0004-0000-0000-000012000000}"/>
    <hyperlink ref="T31" r:id="rId20" xr:uid="{00000000-0004-0000-0000-000013000000}"/>
    <hyperlink ref="T32" r:id="rId21" xr:uid="{00000000-0004-0000-0000-000014000000}"/>
    <hyperlink ref="T114" r:id="rId22" xr:uid="{00000000-0004-0000-0000-000015000000}"/>
    <hyperlink ref="T79" r:id="rId23" xr:uid="{00000000-0004-0000-0000-000016000000}"/>
    <hyperlink ref="T105" r:id="rId24" xr:uid="{00000000-0004-0000-0000-000017000000}"/>
    <hyperlink ref="T61" r:id="rId25" xr:uid="{00000000-0004-0000-0000-000018000000}"/>
    <hyperlink ref="T56" r:id="rId26" xr:uid="{00000000-0004-0000-0000-000019000000}"/>
    <hyperlink ref="T10" r:id="rId27" xr:uid="{00000000-0004-0000-0000-00001A000000}"/>
    <hyperlink ref="T49" r:id="rId28" xr:uid="{00000000-0004-0000-0000-00001B000000}"/>
    <hyperlink ref="T91" r:id="rId29" xr:uid="{00000000-0004-0000-0000-00001C000000}"/>
    <hyperlink ref="T71" r:id="rId30" xr:uid="{00000000-0004-0000-0000-00001D000000}"/>
    <hyperlink ref="T38" r:id="rId31" xr:uid="{00000000-0004-0000-0000-00001E000000}"/>
    <hyperlink ref="T99" r:id="rId32" xr:uid="{00000000-0004-0000-0000-00001F000000}"/>
    <hyperlink ref="T41" r:id="rId33" xr:uid="{00000000-0004-0000-0000-000020000000}"/>
    <hyperlink ref="T63" r:id="rId34" xr:uid="{00000000-0004-0000-0000-000021000000}"/>
    <hyperlink ref="T24" r:id="rId35" xr:uid="{00000000-0004-0000-0000-000022000000}"/>
    <hyperlink ref="T78" r:id="rId36" xr:uid="{00000000-0004-0000-0000-000023000000}"/>
    <hyperlink ref="T104" r:id="rId37" xr:uid="{00000000-0004-0000-0000-000024000000}"/>
    <hyperlink ref="T36" r:id="rId38" xr:uid="{00000000-0004-0000-0000-000025000000}"/>
    <hyperlink ref="T14" r:id="rId39" xr:uid="{00000000-0004-0000-0000-000026000000}"/>
    <hyperlink ref="T92" r:id="rId40" xr:uid="{00000000-0004-0000-0000-000027000000}"/>
    <hyperlink ref="T19" r:id="rId41" xr:uid="{00000000-0004-0000-0000-000028000000}"/>
    <hyperlink ref="T76" r:id="rId42" xr:uid="{00000000-0004-0000-0000-000029000000}"/>
    <hyperlink ref="T81" r:id="rId43" xr:uid="{00000000-0004-0000-0000-00002A000000}"/>
    <hyperlink ref="T83" r:id="rId44" xr:uid="{00000000-0004-0000-0000-00002B000000}"/>
    <hyperlink ref="T75" r:id="rId45" xr:uid="{00000000-0004-0000-0000-00002C000000}"/>
    <hyperlink ref="T47" r:id="rId46" xr:uid="{00000000-0004-0000-0000-00002D000000}"/>
    <hyperlink ref="T27" r:id="rId47" xr:uid="{00000000-0004-0000-0000-00002E000000}"/>
    <hyperlink ref="T12" r:id="rId48" xr:uid="{00000000-0004-0000-0000-00002F000000}"/>
    <hyperlink ref="T62" r:id="rId49" xr:uid="{00000000-0004-0000-0000-000030000000}"/>
    <hyperlink ref="T52" r:id="rId50" xr:uid="{00000000-0004-0000-0000-000031000000}"/>
    <hyperlink ref="T3" r:id="rId51" xr:uid="{00000000-0004-0000-0000-000032000000}"/>
    <hyperlink ref="T28" r:id="rId52" xr:uid="{00000000-0004-0000-0000-000033000000}"/>
    <hyperlink ref="T13" r:id="rId53" xr:uid="{00000000-0004-0000-0000-000034000000}"/>
    <hyperlink ref="T111" r:id="rId54" xr:uid="{00000000-0004-0000-0000-000035000000}"/>
    <hyperlink ref="T93" r:id="rId55" xr:uid="{00000000-0004-0000-0000-000036000000}"/>
    <hyperlink ref="T55" r:id="rId56" xr:uid="{00000000-0004-0000-0000-000037000000}"/>
    <hyperlink ref="T20" r:id="rId57" xr:uid="{00000000-0004-0000-0000-000038000000}"/>
    <hyperlink ref="T68" r:id="rId58" xr:uid="{00000000-0004-0000-0000-000039000000}"/>
    <hyperlink ref="T74" r:id="rId59" xr:uid="{00000000-0004-0000-0000-00003A000000}"/>
    <hyperlink ref="T4" r:id="rId60" xr:uid="{00000000-0004-0000-0000-00003B000000}"/>
    <hyperlink ref="T48" r:id="rId61" xr:uid="{00000000-0004-0000-0000-00003C000000}"/>
    <hyperlink ref="T5" r:id="rId62" xr:uid="{00000000-0004-0000-0000-00003D000000}"/>
    <hyperlink ref="T29" r:id="rId63" xr:uid="{00000000-0004-0000-0000-00003E000000}"/>
    <hyperlink ref="T90" r:id="rId64" xr:uid="{00000000-0004-0000-0000-00003F000000}"/>
    <hyperlink ref="T118" r:id="rId65" xr:uid="{00000000-0004-0000-0000-000040000000}"/>
    <hyperlink ref="T84" r:id="rId66" xr:uid="{00000000-0004-0000-0000-000041000000}"/>
    <hyperlink ref="T17" r:id="rId67" xr:uid="{00000000-0004-0000-0000-000042000000}"/>
    <hyperlink ref="T101" r:id="rId68" xr:uid="{00000000-0004-0000-0000-000043000000}"/>
    <hyperlink ref="T8" r:id="rId69" xr:uid="{00000000-0004-0000-0000-000044000000}"/>
    <hyperlink ref="T97" r:id="rId70" xr:uid="{00000000-0004-0000-0000-000045000000}"/>
    <hyperlink ref="S97" r:id="rId71" xr:uid="{00000000-0004-0000-0000-000046000000}"/>
    <hyperlink ref="S8" r:id="rId72" xr:uid="{00000000-0004-0000-0000-000047000000}"/>
    <hyperlink ref="S101" r:id="rId73" xr:uid="{00000000-0004-0000-0000-000048000000}"/>
    <hyperlink ref="S17" r:id="rId74" xr:uid="{00000000-0004-0000-0000-000049000000}"/>
    <hyperlink ref="S84" r:id="rId75" xr:uid="{00000000-0004-0000-0000-00004A000000}"/>
    <hyperlink ref="S118" r:id="rId76" xr:uid="{00000000-0004-0000-0000-00004B000000}"/>
    <hyperlink ref="S90" r:id="rId77" xr:uid="{00000000-0004-0000-0000-00004C000000}"/>
    <hyperlink ref="S29" r:id="rId78" xr:uid="{00000000-0004-0000-0000-00004D000000}"/>
    <hyperlink ref="S5" r:id="rId79" xr:uid="{00000000-0004-0000-0000-00004E000000}"/>
    <hyperlink ref="S48" r:id="rId80" xr:uid="{00000000-0004-0000-0000-00004F000000}"/>
    <hyperlink ref="S4" r:id="rId81" xr:uid="{00000000-0004-0000-0000-000050000000}"/>
    <hyperlink ref="S74" r:id="rId82" xr:uid="{00000000-0004-0000-0000-000051000000}"/>
    <hyperlink ref="S68" r:id="rId83" xr:uid="{00000000-0004-0000-0000-000052000000}"/>
    <hyperlink ref="S20" r:id="rId84" xr:uid="{00000000-0004-0000-0000-000053000000}"/>
    <hyperlink ref="S55" r:id="rId85" xr:uid="{00000000-0004-0000-0000-000054000000}"/>
    <hyperlink ref="S93" r:id="rId86" xr:uid="{00000000-0004-0000-0000-000055000000}"/>
    <hyperlink ref="S111" r:id="rId87" xr:uid="{00000000-0004-0000-0000-000056000000}"/>
    <hyperlink ref="S13" r:id="rId88" xr:uid="{00000000-0004-0000-0000-000057000000}"/>
    <hyperlink ref="S3" r:id="rId89" xr:uid="{00000000-0004-0000-0000-000058000000}"/>
    <hyperlink ref="S28" r:id="rId90" xr:uid="{00000000-0004-0000-0000-000059000000}"/>
    <hyperlink ref="S52" r:id="rId91" xr:uid="{00000000-0004-0000-0000-00005A000000}"/>
    <hyperlink ref="S25" r:id="rId92" xr:uid="{00000000-0004-0000-0000-00005B000000}"/>
    <hyperlink ref="S62" r:id="rId93" xr:uid="{00000000-0004-0000-0000-00005C000000}"/>
    <hyperlink ref="S12" r:id="rId94" xr:uid="{00000000-0004-0000-0000-00005D000000}"/>
    <hyperlink ref="S27" r:id="rId95" xr:uid="{00000000-0004-0000-0000-00005E000000}"/>
    <hyperlink ref="S47" r:id="rId96" xr:uid="{00000000-0004-0000-0000-00005F000000}"/>
    <hyperlink ref="S75" r:id="rId97" xr:uid="{00000000-0004-0000-0000-000060000000}"/>
    <hyperlink ref="S83" r:id="rId98" xr:uid="{00000000-0004-0000-0000-000061000000}"/>
    <hyperlink ref="S81" r:id="rId99" xr:uid="{00000000-0004-0000-0000-000062000000}"/>
    <hyperlink ref="S19" r:id="rId100" xr:uid="{00000000-0004-0000-0000-000063000000}"/>
    <hyperlink ref="S76" r:id="rId101" xr:uid="{00000000-0004-0000-0000-000064000000}"/>
    <hyperlink ref="S92" r:id="rId102" xr:uid="{00000000-0004-0000-0000-000065000000}"/>
    <hyperlink ref="S14" r:id="rId103" xr:uid="{00000000-0004-0000-0000-000066000000}"/>
    <hyperlink ref="S36" r:id="rId104" xr:uid="{00000000-0004-0000-0000-000067000000}"/>
    <hyperlink ref="S78" r:id="rId105" xr:uid="{00000000-0004-0000-0000-000068000000}"/>
    <hyperlink ref="S104" r:id="rId106" xr:uid="{00000000-0004-0000-0000-000069000000}"/>
    <hyperlink ref="S24" r:id="rId107" xr:uid="{00000000-0004-0000-0000-00006A000000}"/>
    <hyperlink ref="S6" r:id="rId108" xr:uid="{00000000-0004-0000-0000-00006B000000}"/>
    <hyperlink ref="S89" r:id="rId109" xr:uid="{00000000-0004-0000-0000-00006C000000}"/>
    <hyperlink ref="S15" r:id="rId110" xr:uid="{00000000-0004-0000-0000-00006D000000}"/>
    <hyperlink ref="S21" r:id="rId111" xr:uid="{00000000-0004-0000-0000-00006E000000}"/>
    <hyperlink ref="S102" r:id="rId112" xr:uid="{00000000-0004-0000-0000-00006F000000}"/>
    <hyperlink ref="S98" r:id="rId113" xr:uid="{00000000-0004-0000-0000-000070000000}"/>
    <hyperlink ref="S50" r:id="rId114" xr:uid="{00000000-0004-0000-0000-000071000000}"/>
    <hyperlink ref="S11" r:id="rId115" xr:uid="{00000000-0004-0000-0000-000072000000}"/>
    <hyperlink ref="S108" r:id="rId116" xr:uid="{00000000-0004-0000-0000-000073000000}"/>
    <hyperlink ref="S73" r:id="rId117" xr:uid="{00000000-0004-0000-0000-000074000000}"/>
    <hyperlink ref="S100" r:id="rId118" xr:uid="{00000000-0004-0000-0000-000075000000}"/>
    <hyperlink ref="S7" r:id="rId119" xr:uid="{00000000-0004-0000-0000-000076000000}"/>
    <hyperlink ref="S40" r:id="rId120" xr:uid="{00000000-0004-0000-0000-000077000000}"/>
    <hyperlink ref="S39" r:id="rId121" xr:uid="{00000000-0004-0000-0000-000078000000}"/>
    <hyperlink ref="S107" r:id="rId122" xr:uid="{00000000-0004-0000-0000-000079000000}"/>
    <hyperlink ref="S86" r:id="rId123" xr:uid="{00000000-0004-0000-0000-00007A000000}"/>
    <hyperlink ref="S64" r:id="rId124" xr:uid="{00000000-0004-0000-0000-00007B000000}"/>
    <hyperlink ref="S106" r:id="rId125" xr:uid="{00000000-0004-0000-0000-00007C000000}"/>
    <hyperlink ref="S116" r:id="rId126" xr:uid="{00000000-0004-0000-0000-00007D000000}"/>
    <hyperlink ref="S31" r:id="rId127" xr:uid="{00000000-0004-0000-0000-00007E000000}"/>
    <hyperlink ref="S32" r:id="rId128" xr:uid="{00000000-0004-0000-0000-00007F000000}"/>
    <hyperlink ref="S114" r:id="rId129" xr:uid="{00000000-0004-0000-0000-000080000000}"/>
    <hyperlink ref="S79" r:id="rId130" xr:uid="{00000000-0004-0000-0000-000081000000}"/>
    <hyperlink ref="S105" r:id="rId131" xr:uid="{00000000-0004-0000-0000-000082000000}"/>
    <hyperlink ref="S61" r:id="rId132" xr:uid="{00000000-0004-0000-0000-000083000000}"/>
    <hyperlink ref="S56" r:id="rId133" xr:uid="{00000000-0004-0000-0000-000084000000}"/>
    <hyperlink ref="S49" r:id="rId134" xr:uid="{00000000-0004-0000-0000-000085000000}"/>
    <hyperlink ref="S91" r:id="rId135" xr:uid="{00000000-0004-0000-0000-000086000000}"/>
    <hyperlink ref="S71" r:id="rId136" xr:uid="{00000000-0004-0000-0000-000087000000}"/>
    <hyperlink ref="S58" r:id="rId137" xr:uid="{00000000-0004-0000-0000-000088000000}"/>
    <hyperlink ref="S38" r:id="rId138" xr:uid="{00000000-0004-0000-0000-000089000000}"/>
    <hyperlink ref="S99" r:id="rId139" xr:uid="{00000000-0004-0000-0000-00008A000000}"/>
    <hyperlink ref="S41" r:id="rId140" xr:uid="{00000000-0004-0000-0000-00008B000000}"/>
    <hyperlink ref="S10" r:id="rId141" xr:uid="{00000000-0004-0000-0000-00008C000000}"/>
    <hyperlink ref="S65" r:id="rId142" xr:uid="{00000000-0004-0000-0000-00008D000000}"/>
    <hyperlink ref="T65" r:id="rId143" xr:uid="{00000000-0004-0000-0000-00008E000000}"/>
    <hyperlink ref="S77" r:id="rId144" xr:uid="{00000000-0004-0000-0000-00008F000000}"/>
    <hyperlink ref="T77" r:id="rId145" xr:uid="{00000000-0004-0000-0000-000090000000}"/>
    <hyperlink ref="S88" r:id="rId146" xr:uid="{00000000-0004-0000-0000-000091000000}"/>
    <hyperlink ref="T88" r:id="rId147" xr:uid="{00000000-0004-0000-0000-000092000000}"/>
    <hyperlink ref="S95" r:id="rId148" xr:uid="{00000000-0004-0000-0000-000093000000}"/>
    <hyperlink ref="T95" r:id="rId149" xr:uid="{00000000-0004-0000-0000-000094000000}"/>
    <hyperlink ref="S103" r:id="rId150" xr:uid="{00000000-0004-0000-0000-000095000000}"/>
    <hyperlink ref="T103" r:id="rId151" xr:uid="{00000000-0004-0000-0000-000096000000}"/>
    <hyperlink ref="T16" r:id="rId152" xr:uid="{00000000-0004-0000-0000-000097000000}"/>
    <hyperlink ref="S16" r:id="rId153" xr:uid="{00000000-0004-0000-0000-000098000000}"/>
    <hyperlink ref="T46" r:id="rId154" xr:uid="{00000000-0004-0000-0000-000099000000}"/>
    <hyperlink ref="S46" r:id="rId155" xr:uid="{00000000-0004-0000-0000-00009A000000}"/>
    <hyperlink ref="T110" r:id="rId156" xr:uid="{00000000-0004-0000-0000-00009B000000}"/>
    <hyperlink ref="S110" r:id="rId157" xr:uid="{00000000-0004-0000-0000-00009C000000}"/>
    <hyperlink ref="S9" r:id="rId158" xr:uid="{00000000-0004-0000-0000-00009D000000}"/>
    <hyperlink ref="T9" r:id="rId159" xr:uid="{00000000-0004-0000-0000-00009E000000}"/>
    <hyperlink ref="S70" r:id="rId160" xr:uid="{00000000-0004-0000-0000-00009F000000}"/>
    <hyperlink ref="T70" r:id="rId161" xr:uid="{00000000-0004-0000-0000-0000A0000000}"/>
    <hyperlink ref="S66" r:id="rId162" xr:uid="{00000000-0004-0000-0000-0000A1000000}"/>
    <hyperlink ref="T66" r:id="rId163" xr:uid="{00000000-0004-0000-0000-0000A2000000}"/>
    <hyperlink ref="S42" r:id="rId164" xr:uid="{00000000-0004-0000-0000-0000A3000000}"/>
    <hyperlink ref="T42" r:id="rId165" xr:uid="{00000000-0004-0000-0000-0000A4000000}"/>
    <hyperlink ref="S57" r:id="rId166" xr:uid="{00000000-0004-0000-0000-0000A5000000}"/>
    <hyperlink ref="T57" r:id="rId167" xr:uid="{00000000-0004-0000-0000-0000A6000000}"/>
    <hyperlink ref="T113" r:id="rId168" xr:uid="{00000000-0004-0000-0000-0000A7000000}"/>
    <hyperlink ref="S113" r:id="rId169" xr:uid="{00000000-0004-0000-0000-0000A8000000}"/>
    <hyperlink ref="S23" r:id="rId170" xr:uid="{00000000-0004-0000-0000-0000A9000000}"/>
    <hyperlink ref="T23" r:id="rId171" xr:uid="{00000000-0004-0000-0000-0000AA000000}"/>
    <hyperlink ref="S30" r:id="rId172" xr:uid="{00000000-0004-0000-0000-0000AB000000}"/>
    <hyperlink ref="T30" r:id="rId173" xr:uid="{00000000-0004-0000-0000-0000AC000000}"/>
    <hyperlink ref="T59" r:id="rId174" xr:uid="{00000000-0004-0000-0000-0000AD000000}"/>
    <hyperlink ref="T69" r:id="rId175" xr:uid="{00000000-0004-0000-0000-0000AE000000}"/>
    <hyperlink ref="T121" r:id="rId176" xr:uid="{00000000-0004-0000-0000-0000AF000000}"/>
    <hyperlink ref="S59" r:id="rId177" xr:uid="{00000000-0004-0000-0000-0000B0000000}"/>
    <hyperlink ref="S121" r:id="rId178" xr:uid="{00000000-0004-0000-0000-0000B1000000}"/>
    <hyperlink ref="S69" r:id="rId179" xr:uid="{00000000-0004-0000-0000-0000B2000000}"/>
    <hyperlink ref="T22" r:id="rId180" xr:uid="{00000000-0004-0000-0000-0000B3000000}"/>
    <hyperlink ref="T82" r:id="rId181" xr:uid="{00000000-0004-0000-0000-0000B4000000}"/>
    <hyperlink ref="S82" r:id="rId182" xr:uid="{00000000-0004-0000-0000-0000B5000000}"/>
    <hyperlink ref="S22" r:id="rId183" xr:uid="{00000000-0004-0000-0000-0000B6000000}"/>
    <hyperlink ref="T51" r:id="rId184" xr:uid="{00000000-0004-0000-0000-0000B7000000}"/>
    <hyperlink ref="S51" r:id="rId185" xr:uid="{00000000-0004-0000-0000-0000B8000000}"/>
    <hyperlink ref="S37" r:id="rId186" xr:uid="{00000000-0004-0000-0000-0000B9000000}"/>
    <hyperlink ref="T37" r:id="rId187" xr:uid="{00000000-0004-0000-0000-0000BA000000}"/>
    <hyperlink ref="T96" r:id="rId188" xr:uid="{00000000-0004-0000-0000-0000BB000000}"/>
    <hyperlink ref="T53" r:id="rId189" xr:uid="{00000000-0004-0000-0000-0000BC000000}"/>
    <hyperlink ref="S53" r:id="rId190" xr:uid="{00000000-0004-0000-0000-0000BD000000}"/>
    <hyperlink ref="S96" r:id="rId191" xr:uid="{00000000-0004-0000-0000-0000BE000000}"/>
    <hyperlink ref="T33" r:id="rId192" xr:uid="{00000000-0004-0000-0000-0000BF000000}"/>
    <hyperlink ref="S33" r:id="rId193" xr:uid="{00000000-0004-0000-0000-0000C0000000}"/>
    <hyperlink ref="T58" r:id="rId194" xr:uid="{00000000-0004-0000-0000-0000C1000000}"/>
    <hyperlink ref="T117" r:id="rId195" xr:uid="{00000000-0004-0000-0000-0000C2000000}"/>
    <hyperlink ref="S117" r:id="rId196" xr:uid="{00000000-0004-0000-0000-0000C3000000}"/>
    <hyperlink ref="T43" r:id="rId197" xr:uid="{00000000-0004-0000-0000-0000C4000000}"/>
    <hyperlink ref="S43" r:id="rId198" xr:uid="{00000000-0004-0000-0000-0000C5000000}"/>
    <hyperlink ref="S54" r:id="rId199" xr:uid="{00000000-0004-0000-0000-0000C6000000}"/>
    <hyperlink ref="T18" r:id="rId200" xr:uid="{00000000-0004-0000-0000-0000C7000000}"/>
    <hyperlink ref="T94" r:id="rId201" xr:uid="{00000000-0004-0000-0000-0000C8000000}"/>
    <hyperlink ref="S18" r:id="rId202" xr:uid="{00000000-0004-0000-0000-0000C9000000}"/>
    <hyperlink ref="T67" r:id="rId203" xr:uid="{00000000-0004-0000-0000-0000CA000000}"/>
    <hyperlink ref="T85" r:id="rId204" xr:uid="{00000000-0004-0000-0000-0000CB000000}"/>
    <hyperlink ref="T87" r:id="rId205" xr:uid="{00000000-0004-0000-0000-0000CC000000}"/>
    <hyperlink ref="S85" r:id="rId206" xr:uid="{00000000-0004-0000-0000-0000CD000000}"/>
    <hyperlink ref="S87" r:id="rId207" xr:uid="{00000000-0004-0000-0000-0000CE000000}"/>
    <hyperlink ref="T115" r:id="rId208" xr:uid="{00000000-0004-0000-0000-0000CF000000}"/>
    <hyperlink ref="S80" r:id="rId209" xr:uid="{00000000-0004-0000-0000-0000D0000000}"/>
    <hyperlink ref="T80" r:id="rId210" xr:uid="{00000000-0004-0000-0000-0000D1000000}"/>
    <hyperlink ref="S72" r:id="rId211" xr:uid="{00000000-0004-0000-0000-0000D2000000}"/>
    <hyperlink ref="S115" r:id="rId212" xr:uid="{00000000-0004-0000-0000-0000D3000000}"/>
    <hyperlink ref="T72" r:id="rId213" xr:uid="{00000000-0004-0000-0000-0000D4000000}"/>
    <hyperlink ref="T54" r:id="rId214" xr:uid="{00000000-0004-0000-0000-0000D5000000}"/>
    <hyperlink ref="T34" r:id="rId215" xr:uid="{00000000-0004-0000-0000-0000D6000000}"/>
    <hyperlink ref="T60" r:id="rId216" xr:uid="{00000000-0004-0000-0000-0000D7000000}"/>
    <hyperlink ref="T112" r:id="rId217" xr:uid="{00000000-0004-0000-0000-0000D8000000}"/>
    <hyperlink ref="S94" r:id="rId218" xr:uid="{00000000-0004-0000-0000-0000D9000000}"/>
    <hyperlink ref="S34" r:id="rId219" xr:uid="{00000000-0004-0000-0000-0000DA000000}"/>
    <hyperlink ref="T44" r:id="rId220" xr:uid="{00000000-0004-0000-0000-0000DB000000}"/>
    <hyperlink ref="S45" r:id="rId221" xr:uid="{00000000-0004-0000-0000-0000DC000000}"/>
    <hyperlink ref="S44" r:id="rId222" xr:uid="{00000000-0004-0000-0000-0000DD000000}"/>
    <hyperlink ref="T45" r:id="rId223" xr:uid="{00000000-0004-0000-0000-0000DE000000}"/>
    <hyperlink ref="S60" r:id="rId224" xr:uid="{00000000-0004-0000-0000-0000DF000000}"/>
    <hyperlink ref="S67" r:id="rId225" xr:uid="{00000000-0004-0000-0000-0000E0000000}"/>
    <hyperlink ref="S112" r:id="rId226" xr:uid="{00000000-0004-0000-0000-0000E1000000}"/>
    <hyperlink ref="T35" r:id="rId227" xr:uid="{00000000-0004-0000-0000-0000E2000000}"/>
    <hyperlink ref="T120" r:id="rId228" xr:uid="{00000000-0004-0000-0000-0000E3000000}"/>
    <hyperlink ref="S120" r:id="rId229" xr:uid="{00000000-0004-0000-0000-0000E4000000}"/>
    <hyperlink ref="T109" r:id="rId230" xr:uid="{00000000-0004-0000-0000-0000E5000000}"/>
    <hyperlink ref="S119" r:id="rId231" xr:uid="{00000000-0004-0000-0000-0000E6000000}"/>
    <hyperlink ref="T119" r:id="rId232" xr:uid="{00000000-0004-0000-0000-0000E7000000}"/>
  </hyperlinks>
  <pageMargins left="0.31496062992125984" right="0.11811023622047245" top="0.15748031496062992" bottom="0.35433070866141736" header="0.31496062992125984" footer="0.31496062992125984"/>
  <pageSetup paperSize="9" scale="45" orientation="landscape" r:id="rId233"/>
  <tableParts count="1">
    <tablePart r:id="rId2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Kors161</cp:lastModifiedBy>
  <cp:lastPrinted>2026-01-15T13:03:57Z</cp:lastPrinted>
  <dcterms:created xsi:type="dcterms:W3CDTF">2021-01-11T11:50:26Z</dcterms:created>
  <dcterms:modified xsi:type="dcterms:W3CDTF">2026-06-01T08:01:56Z</dcterms:modified>
</cp:coreProperties>
</file>