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/>
  <xr:revisionPtr revIDLastSave="0" documentId="8_{1B017289-0455-4737-A6B5-53BBAFB61D19}" xr6:coauthVersionLast="47" xr6:coauthVersionMax="47" xr10:uidLastSave="{00000000-0000-0000-0000-000000000000}"/>
  <bookViews>
    <workbookView xWindow="-120" yWindow="-120" windowWidth="29040" windowHeight="15840" tabRatio="590" xr2:uid="{00000000-000D-0000-FFFF-FFFF00000000}"/>
  </bookViews>
  <sheets>
    <sheet name="Прайс 2026" sheetId="10" r:id="rId1"/>
  </sheets>
  <calcPr calcId="181029"/>
</workbook>
</file>

<file path=xl/calcChain.xml><?xml version="1.0" encoding="utf-8"?>
<calcChain xmlns="http://schemas.openxmlformats.org/spreadsheetml/2006/main">
  <c r="O131" i="10" l="1"/>
  <c r="O106" i="10"/>
  <c r="O94" i="10"/>
  <c r="O118" i="10"/>
  <c r="O139" i="10" l="1"/>
  <c r="O138" i="10"/>
  <c r="O136" i="10" l="1"/>
  <c r="O135" i="10"/>
  <c r="O137" i="10"/>
</calcChain>
</file>

<file path=xl/sharedStrings.xml><?xml version="1.0" encoding="utf-8"?>
<sst xmlns="http://schemas.openxmlformats.org/spreadsheetml/2006/main" count="313" uniqueCount="133">
  <si>
    <t>Кол-во пазлов в коробе, шт</t>
  </si>
  <si>
    <t>до 49 коробов</t>
  </si>
  <si>
    <t xml:space="preserve">от 200 до 299 коробов </t>
  </si>
  <si>
    <t>от 300 до 399 коробов</t>
  </si>
  <si>
    <t>от 400 до 499 коробов</t>
  </si>
  <si>
    <t>свыше 500 коробов</t>
  </si>
  <si>
    <t>Цена за 1 короб, рублей</t>
  </si>
  <si>
    <t xml:space="preserve">от 50    до 199 коробов </t>
  </si>
  <si>
    <t>Кол-во коробов в заказе, шт</t>
  </si>
  <si>
    <t>Кол-во коробов в гофре, шт</t>
  </si>
  <si>
    <t>ИТОГО ОРТОДОН:</t>
  </si>
  <si>
    <t>Модульный коврик ARTSTEP</t>
  </si>
  <si>
    <t>ИТОГО ARTSTEP:</t>
  </si>
  <si>
    <t>ИТОГО К ЗАКАЗУ:</t>
  </si>
  <si>
    <t>! При заказе от 1 000 коробов действует специальная цена</t>
  </si>
  <si>
    <t>МРЦ/ короб, рублей</t>
  </si>
  <si>
    <t>МРЦ/ пазл, рублей</t>
  </si>
  <si>
    <t>Щётка для чистки модульного коврика</t>
  </si>
  <si>
    <t>1 пазл</t>
  </si>
  <si>
    <t xml:space="preserve">от 50 до 199 коробов </t>
  </si>
  <si>
    <t>%</t>
  </si>
  <si>
    <t>Объём, мл</t>
  </si>
  <si>
    <t>Кол-во в заказе, шт</t>
  </si>
  <si>
    <t>Кол-во в гофре, шт</t>
  </si>
  <si>
    <t>Цена за 1 шт, рублей</t>
  </si>
  <si>
    <t>МРЦ, руб/шт</t>
  </si>
  <si>
    <t>ИТОГО Smile professional</t>
  </si>
  <si>
    <t>ИТОГО Smile professional:</t>
  </si>
  <si>
    <t>Зубная паста Smile professional со вкусом Клубники 1+</t>
  </si>
  <si>
    <t xml:space="preserve">Зубная паста Smile professional со вкусом Бабл Гам  6+ </t>
  </si>
  <si>
    <t>Зубная паста и щётки ОРТОДОН®</t>
  </si>
  <si>
    <t>Модульный коврик ОРТОДОН®</t>
  </si>
  <si>
    <t>Зубная щётка Smile professional 1-8 лет, мягкая, жёлтая</t>
  </si>
  <si>
    <t>Зубная щётка Smile professional 1-8 лет, мягкая, фиолетовая</t>
  </si>
  <si>
    <t>Набор ArtStepPLAST</t>
  </si>
  <si>
    <t>ИТОГО ArtStepPLAST:</t>
  </si>
  <si>
    <t>Модульное грязезащитное покрытие ArtStepPLAST</t>
  </si>
  <si>
    <t>Цены действительны с 19 января 2026 года</t>
  </si>
  <si>
    <t>Фото</t>
  </si>
  <si>
    <t>Набор ArtStep-4 (SWIM/RUN/JUMP/FLIP)</t>
  </si>
  <si>
    <t>Набор ArtStep-8 (SWIM/RUN/JUMP/FLIP)</t>
  </si>
  <si>
    <t>Набор ArtStep-4 NEW (FLY/SPIN/WALK/ROLL)</t>
  </si>
  <si>
    <t>Набор ArtStep-8 NEW (FLY/SPIN/WALK/ROLL)</t>
  </si>
  <si>
    <t>АКЦИЯ</t>
  </si>
  <si>
    <t>«ДО» набор</t>
  </si>
  <si>
    <t>«РЕ» набор</t>
  </si>
  <si>
    <t>«МИ» набор</t>
  </si>
  <si>
    <t>«ФА» набор</t>
  </si>
  <si>
    <t>«СОЛЬ» набор</t>
  </si>
  <si>
    <t>«ЛЯ» набор</t>
  </si>
  <si>
    <t>«СИ» набор</t>
  </si>
  <si>
    <t>ВЕРШИНА жёсткий, вишнёвый</t>
  </si>
  <si>
    <t>ВЕРШИНА жёсткий, тёмный шоколад</t>
  </si>
  <si>
    <t>ВОЛНА жёсткий, лазурный</t>
  </si>
  <si>
    <t>ВОЛНА жёсткий, фиолетовый</t>
  </si>
  <si>
    <t>ДИНОЗАВРИКИ мягкий (12,5 см), лавандовый раф</t>
  </si>
  <si>
    <t>ДИНОЗАВРИКИ мягкий (12,5 см), фруктовый пломбир</t>
  </si>
  <si>
    <t>ЖЁЛУДИ жёсткий, белый шоколад</t>
  </si>
  <si>
    <t>ЖЁЛУДИ жёсткий, тёмный шоколад</t>
  </si>
  <si>
    <t>КАМНИ жёсткий, малиновый</t>
  </si>
  <si>
    <t>КАМНИ жёсткий, жемчужная карамель</t>
  </si>
  <si>
    <t>КОЛЮЧКИ жёсткий, белый шоколад</t>
  </si>
  <si>
    <t>КОЛЮЧКИ жёсткий, синий</t>
  </si>
  <si>
    <t>КОЛЮЧКИ мягкий, бирюзовый</t>
  </si>
  <si>
    <t>КОЛЮЧКИ мягкий, зелёное яблоко</t>
  </si>
  <si>
    <t>ЛЕСЕНКА жёсткий, бирюзово-синий</t>
  </si>
  <si>
    <t>ЛЕСЕНКА жёсткий, карамельный</t>
  </si>
  <si>
    <t>ЛЬДИНКИ жёсткий, лазурный</t>
  </si>
  <si>
    <t>ЛЬДИНКИ жёсткий, перламутровый</t>
  </si>
  <si>
    <t>МУРАВУШКА мягкий, белый шоколад</t>
  </si>
  <si>
    <t>МУРАВУШКА мягкий, лаймовый</t>
  </si>
  <si>
    <t>ОСТРОВОК жёсткий, зелёный</t>
  </si>
  <si>
    <t>ОСТРОВОК жёсткий, лимонный</t>
  </si>
  <si>
    <t>ОСТРОВОК мягкий, белый шоколад</t>
  </si>
  <si>
    <t>ОСТРОВОК мягкий, жёлтый</t>
  </si>
  <si>
    <t>ПЕТЛИ мягкий, лимонный</t>
  </si>
  <si>
    <t>ПЕТЛИ мягкий, небесно-голубой</t>
  </si>
  <si>
    <t>ПРУЖИНКИ мягкий, белый шоколад</t>
  </si>
  <si>
    <t>ПРУЖИНКИ мягкий, серебристый</t>
  </si>
  <si>
    <t>РАЗНОТРАВЬЕ средней жёсткости, бирюзово-синий</t>
  </si>
  <si>
    <t>РАЗНОТРАВЬЕ средней жёсткости, медовый</t>
  </si>
  <si>
    <t>ТРАВА жёсткий, жёлтый</t>
  </si>
  <si>
    <t>ТРАВА жёсткий, спелый мандарин</t>
  </si>
  <si>
    <t>ТРАВА мягкий, зелёный</t>
  </si>
  <si>
    <t>ТРАВА мягкий, лаймовый</t>
  </si>
  <si>
    <t>ЧЕРЕПАШКА жёсткий, карамельный</t>
  </si>
  <si>
    <t>ЧЕРЕПАШКА жёсткий, спелый мандарин</t>
  </si>
  <si>
    <t>ШИШКИ мягкий, зелёное яблоко</t>
  </si>
  <si>
    <t>ШИШКИ мягкий, карамельный</t>
  </si>
  <si>
    <t>ЁЛОЧКА мягкий</t>
  </si>
  <si>
    <t>КАМЕШКИ мягкий</t>
  </si>
  <si>
    <t>КАМНИ мягкий</t>
  </si>
  <si>
    <t>ЛАДОШКИ мягкий</t>
  </si>
  <si>
    <t>МИНИ-ФУТБОЛ жёсткий (12,5 см)</t>
  </si>
  <si>
    <t>ШИПЫ мягкий</t>
  </si>
  <si>
    <t>УНИВЕРСАЛ пастельные цвета</t>
  </si>
  <si>
    <t>МАЛЫШ</t>
  </si>
  <si>
    <t>МАЛЫШ пастельные цвета</t>
  </si>
  <si>
    <t>ПРОФИ</t>
  </si>
  <si>
    <t>РАДУГА</t>
  </si>
  <si>
    <t>ЛЕСНАЯ ТРОПИНКА</t>
  </si>
  <si>
    <t>АССОРТИ</t>
  </si>
  <si>
    <t>АЙСБЕРГ</t>
  </si>
  <si>
    <t>МИНИ (12,5 см)</t>
  </si>
  <si>
    <t>МИНИ (12,5 см) пастельные цвета</t>
  </si>
  <si>
    <t>МОРСКАЯ ЧЕРЕПАШКА</t>
  </si>
  <si>
    <t>БОГАТЫРЬ</t>
  </si>
  <si>
    <t>ДРАКОША</t>
  </si>
  <si>
    <t>ЛАБИРИНТ</t>
  </si>
  <si>
    <t>МОЗАИКА ТЭП, ПВХ</t>
  </si>
  <si>
    <t>МОХ. Новая комплектация</t>
  </si>
  <si>
    <t>СЕНСОРНАЯ ДОРОЖКА (20 см), ТЭП</t>
  </si>
  <si>
    <t>СОРТЁР ТЭП, ПВХ</t>
  </si>
  <si>
    <t>ТРИО</t>
  </si>
  <si>
    <t>УМНЫЕ КУБИКИ (6,5 см), ТЭП</t>
  </si>
  <si>
    <t>БУКВЫ-ЦИФРЫ</t>
  </si>
  <si>
    <t>ФУТБОЛИСТ антибактериальный, ТЭП</t>
  </si>
  <si>
    <t>ЧИСТЮЛЯ антибактериальный, ТЭП</t>
  </si>
  <si>
    <t>МИНИ-МИКС</t>
  </si>
  <si>
    <t>Новинка</t>
  </si>
  <si>
    <t>УНИВЕРСАЛ плюс</t>
  </si>
  <si>
    <t>БАБЛ кристалл мягкий, дюшес</t>
  </si>
  <si>
    <t>БАБЛ кристалл мягкий, мохито</t>
  </si>
  <si>
    <t>КАЛЕЙДОСКОП жёсткий, сизый</t>
  </si>
  <si>
    <t>КАЛЕЙДОСКОП жёсткий, фиолетовый</t>
  </si>
  <si>
    <t>КАМЕШКИ мягкий, зелёное яблоко</t>
  </si>
  <si>
    <t>КАМЕШКИ мягкий, красный</t>
  </si>
  <si>
    <t>ЧМ 2026</t>
  </si>
  <si>
    <t xml:space="preserve">ДИНОЛЕНД </t>
  </si>
  <si>
    <t>ФУТБОЛИСТ + Зубная паста Smile professional Клубника 1+</t>
  </si>
  <si>
    <t>ФУТБОЛИСТ + Зубная паста Smile professional Бабл Гам 6+</t>
  </si>
  <si>
    <t>УЛЫБАШКА + Зубная паста Smile professional Клубника 1+</t>
  </si>
  <si>
    <t>БЕЛЬЧОНОК + Зубная паста Smile professional Бабл Гам 6+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</si>
</sst>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  <charset val="204"/>
    </font>
    <font>
      <b/>
      <sz val="9"/>
      <color theme="1"/>
      <name val="Verdana"/>
      <family val="2"/>
      <charset val="204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10"/>
      <color theme="1"/>
      <name val="Verdana"/>
      <family val="2"/>
      <charset val="204"/>
    </font>
    <font>
      <b/>
      <sz val="10"/>
      <color theme="1"/>
      <name val="Verdana"/>
      <family val="2"/>
      <charset val="204"/>
    </font>
    <font>
      <b/>
      <sz val="10"/>
      <color rgb="FF009999"/>
      <name val="Verdana"/>
      <family val="2"/>
      <charset val="204"/>
    </font>
    <font>
      <sz val="9"/>
      <name val="Verdana"/>
      <family val="2"/>
      <charset val="204"/>
    </font>
    <font>
      <sz val="8"/>
      <name val="Calibri"/>
      <family val="2"/>
      <scheme val="minor"/>
    </font>
    <font>
      <b/>
      <sz val="9"/>
      <name val="Verdana"/>
      <family val="2"/>
      <charset val="204"/>
    </font>
    <font>
      <b/>
      <sz val="9"/>
      <color theme="0"/>
      <name val="Verdana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CBFAE"/>
        <bgColor indexed="64"/>
      </patternFill>
    </fill>
    <fill>
      <patternFill patternType="solid">
        <fgColor rgb="FF45B553"/>
        <bgColor indexed="64"/>
      </patternFill>
    </fill>
    <fill>
      <patternFill patternType="solid">
        <fgColor rgb="FFDEFF93"/>
        <bgColor indexed="64"/>
      </patternFill>
    </fill>
    <fill>
      <patternFill patternType="solid">
        <fgColor rgb="FFFF4F84"/>
        <bgColor indexed="64"/>
      </patternFill>
    </fill>
    <fill>
      <patternFill patternType="solid">
        <fgColor rgb="FFB688F3"/>
        <bgColor indexed="64"/>
      </patternFill>
    </fill>
    <fill>
      <patternFill patternType="solid">
        <fgColor rgb="FFFFDD00"/>
        <bgColor indexed="64"/>
      </patternFill>
    </fill>
    <fill>
      <patternFill patternType="solid">
        <fgColor rgb="FFFFFF7B"/>
        <bgColor indexed="64"/>
      </patternFill>
    </fill>
    <fill>
      <patternFill patternType="solid">
        <fgColor rgb="FF6E00FF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/>
      <bottom style="thin">
        <color rgb="FF4D4D4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rgb="FF00B07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ck">
        <color rgb="FF45B55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45B553"/>
      </bottom>
      <diagonal/>
    </border>
    <border>
      <left/>
      <right style="thin">
        <color indexed="64"/>
      </right>
      <top style="thin">
        <color indexed="64"/>
      </top>
      <bottom style="thick">
        <color rgb="FF45B55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rgb="FFFF4F84"/>
      </left>
      <right/>
      <top style="medium">
        <color rgb="FFFF4F84"/>
      </top>
      <bottom style="medium">
        <color rgb="FFFF4F84"/>
      </bottom>
      <diagonal/>
    </border>
    <border>
      <left style="thin">
        <color indexed="64"/>
      </left>
      <right style="thin">
        <color indexed="64"/>
      </right>
      <top style="medium">
        <color rgb="FFFF4F84"/>
      </top>
      <bottom style="medium">
        <color rgb="FFFF4F84"/>
      </bottom>
      <diagonal/>
    </border>
    <border>
      <left style="thin">
        <color indexed="64"/>
      </left>
      <right/>
      <top style="medium">
        <color rgb="FFFF4F84"/>
      </top>
      <bottom style="medium">
        <color rgb="FFFF4F84"/>
      </bottom>
      <diagonal/>
    </border>
    <border>
      <left style="thin">
        <color indexed="64"/>
      </left>
      <right style="medium">
        <color rgb="FFFF4F84"/>
      </right>
      <top style="medium">
        <color rgb="FFFF4F84"/>
      </top>
      <bottom style="medium">
        <color rgb="FFFF4F8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4F84"/>
      </top>
      <bottom style="medium">
        <color rgb="FFFFC000"/>
      </bottom>
      <diagonal/>
    </border>
    <border>
      <left style="medium">
        <color rgb="FFFFC000"/>
      </left>
      <right style="thin">
        <color indexed="64"/>
      </right>
      <top style="medium">
        <color rgb="FFFFC000"/>
      </top>
      <bottom style="medium">
        <color rgb="FFFFC000"/>
      </bottom>
      <diagonal/>
    </border>
    <border>
      <left style="thin">
        <color indexed="64"/>
      </left>
      <right style="thin">
        <color indexed="64"/>
      </right>
      <top style="medium">
        <color rgb="FFFFC000"/>
      </top>
      <bottom style="medium">
        <color rgb="FFFFC000"/>
      </bottom>
      <diagonal/>
    </border>
    <border>
      <left style="thin">
        <color indexed="64"/>
      </left>
      <right style="thin">
        <color indexed="64"/>
      </right>
      <top/>
      <bottom style="medium">
        <color rgb="FFFFDD00"/>
      </bottom>
      <diagonal/>
    </border>
    <border>
      <left/>
      <right style="medium">
        <color rgb="FFFFC000"/>
      </right>
      <top/>
      <bottom/>
      <diagonal/>
    </border>
    <border>
      <left/>
      <right style="thin">
        <color indexed="64"/>
      </right>
      <top style="medium">
        <color rgb="FFFF4F84"/>
      </top>
      <bottom style="medium">
        <color rgb="FFFFC000"/>
      </bottom>
      <diagonal/>
    </border>
    <border>
      <left style="medium">
        <color rgb="FFFFC000"/>
      </left>
      <right style="thin">
        <color indexed="64"/>
      </right>
      <top style="medium">
        <color rgb="FFFFC000"/>
      </top>
      <bottom style="medium">
        <color rgb="FFFFDD00"/>
      </bottom>
      <diagonal/>
    </border>
    <border>
      <left/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/>
      <right style="medium">
        <color rgb="FFFFC000"/>
      </right>
      <top/>
      <bottom style="medium">
        <color rgb="FFFFC000"/>
      </bottom>
      <diagonal/>
    </border>
    <border>
      <left style="thin">
        <color indexed="64"/>
      </left>
      <right style="thin">
        <color theme="1"/>
      </right>
      <top style="medium">
        <color rgb="FFFF4F84"/>
      </top>
      <bottom style="medium">
        <color rgb="FFFFC000"/>
      </bottom>
      <diagonal/>
    </border>
    <border>
      <left style="thin">
        <color indexed="64"/>
      </left>
      <right style="thin">
        <color theme="1"/>
      </right>
      <top style="medium">
        <color rgb="FFFFC000"/>
      </top>
      <bottom style="medium">
        <color rgb="FFFFC000"/>
      </bottom>
      <diagonal/>
    </border>
    <border>
      <left style="thin">
        <color indexed="64"/>
      </left>
      <right style="thin">
        <color theme="1"/>
      </right>
      <top/>
      <bottom style="medium">
        <color rgb="FFFFDD00"/>
      </bottom>
      <diagonal/>
    </border>
    <border>
      <left style="thin">
        <color theme="1"/>
      </left>
      <right style="medium">
        <color rgb="FFFFC000"/>
      </right>
      <top style="medium">
        <color rgb="FFFF4F84"/>
      </top>
      <bottom style="medium">
        <color rgb="FFFFC000"/>
      </bottom>
      <diagonal/>
    </border>
    <border>
      <left style="thin">
        <color indexed="64"/>
      </left>
      <right style="thin">
        <color indexed="64"/>
      </right>
      <top/>
      <bottom style="medium">
        <color rgb="FFFF4F84"/>
      </bottom>
      <diagonal/>
    </border>
    <border>
      <left style="thin">
        <color indexed="64"/>
      </left>
      <right/>
      <top/>
      <bottom style="medium">
        <color rgb="FFFF4F84"/>
      </bottom>
      <diagonal/>
    </border>
    <border>
      <left style="thin">
        <color indexed="64"/>
      </left>
      <right style="medium">
        <color rgb="FFFF4F84"/>
      </right>
      <top/>
      <bottom style="medium">
        <color rgb="FFFF4F84"/>
      </bottom>
      <diagonal/>
    </border>
    <border>
      <left style="medium">
        <color rgb="FFFF4F84"/>
      </left>
      <right style="thin">
        <color indexed="64"/>
      </right>
      <top style="medium">
        <color rgb="FF6E00FF"/>
      </top>
      <bottom style="medium">
        <color rgb="FFFF4F84"/>
      </bottom>
      <diagonal/>
    </border>
    <border>
      <left style="thin">
        <color rgb="FF6E00FF"/>
      </left>
      <right style="thin">
        <color rgb="FF6E00FF"/>
      </right>
      <top style="medium">
        <color rgb="FF6E00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6E00FF"/>
      </bottom>
      <diagonal/>
    </border>
    <border>
      <left style="thin">
        <color rgb="FF6E00FF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rgb="FF6E00FF"/>
      </bottom>
      <diagonal/>
    </border>
    <border>
      <left style="thin">
        <color rgb="FF6E00FF"/>
      </left>
      <right/>
      <top style="medium">
        <color rgb="FF6E00FF"/>
      </top>
      <bottom style="medium">
        <color rgb="FF6E00FF"/>
      </bottom>
      <diagonal/>
    </border>
    <border>
      <left style="medium">
        <color rgb="FF6E00FF"/>
      </left>
      <right/>
      <top style="medium">
        <color rgb="FF6E00FF"/>
      </top>
      <bottom style="medium">
        <color rgb="FF6E00FF"/>
      </bottom>
      <diagonal/>
    </border>
    <border>
      <left style="thin">
        <color rgb="FF6E00FF"/>
      </left>
      <right style="thin">
        <color indexed="64"/>
      </right>
      <top style="medium">
        <color rgb="FF6E00FF"/>
      </top>
      <bottom style="medium">
        <color rgb="FF6E00FF"/>
      </bottom>
      <diagonal/>
    </border>
    <border>
      <left style="thin">
        <color indexed="64"/>
      </left>
      <right style="thin">
        <color indexed="64"/>
      </right>
      <top style="medium">
        <color rgb="FF6E00FF"/>
      </top>
      <bottom style="medium">
        <color rgb="FF6E00FF"/>
      </bottom>
      <diagonal/>
    </border>
    <border>
      <left style="thin">
        <color indexed="64"/>
      </left>
      <right style="thin">
        <color rgb="FF6E00FF"/>
      </right>
      <top style="medium">
        <color rgb="FF6E00FF"/>
      </top>
      <bottom style="medium">
        <color rgb="FF6E00FF"/>
      </bottom>
      <diagonal/>
    </border>
    <border>
      <left style="thin">
        <color rgb="FF6E00FF"/>
      </left>
      <right style="medium">
        <color rgb="FF6E00FF"/>
      </right>
      <top style="medium">
        <color rgb="FF6E00FF"/>
      </top>
      <bottom style="medium">
        <color rgb="FF6E00FF"/>
      </bottom>
      <diagonal/>
    </border>
    <border>
      <left style="thin">
        <color indexed="64"/>
      </left>
      <right style="medium">
        <color rgb="FF6E00FF"/>
      </right>
      <top style="medium">
        <color rgb="FF6E00FF"/>
      </top>
      <bottom style="medium">
        <color rgb="FF6E00FF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3">
    <xf numFmtId="0" fontId="0" fillId="0" borderId="0" xfId="0"/>
    <xf numFmtId="0" fontId="1" fillId="2" borderId="2" xfId="0" applyFont="1" applyFill="1" applyBorder="1" applyAlignment="1">
      <alignment horizontal="center"/>
    </xf>
    <xf numFmtId="3" fontId="1" fillId="2" borderId="2" xfId="0" applyNumberFormat="1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1" applyFont="1"/>
    <xf numFmtId="0" fontId="6" fillId="3" borderId="0" xfId="0" applyFont="1" applyFill="1" applyAlignment="1">
      <alignment horizontal="center"/>
    </xf>
    <xf numFmtId="0" fontId="5" fillId="0" borderId="10" xfId="0" applyFont="1" applyBorder="1" applyAlignment="1">
      <alignment horizontal="center"/>
    </xf>
    <xf numFmtId="0" fontId="2" fillId="3" borderId="0" xfId="0" applyFont="1" applyFill="1"/>
    <xf numFmtId="1" fontId="1" fillId="2" borderId="2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/>
    </xf>
    <xf numFmtId="1" fontId="1" fillId="2" borderId="6" xfId="0" applyNumberFormat="1" applyFont="1" applyFill="1" applyBorder="1" applyAlignment="1">
      <alignment horizontal="center"/>
    </xf>
    <xf numFmtId="3" fontId="2" fillId="2" borderId="12" xfId="0" applyNumberFormat="1" applyFont="1" applyFill="1" applyBorder="1" applyAlignment="1">
      <alignment horizontal="center"/>
    </xf>
    <xf numFmtId="3" fontId="2" fillId="2" borderId="3" xfId="0" applyNumberFormat="1" applyFont="1" applyFill="1" applyBorder="1" applyAlignment="1">
      <alignment horizontal="center"/>
    </xf>
    <xf numFmtId="3" fontId="2" fillId="2" borderId="11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2" fillId="2" borderId="6" xfId="0" applyNumberFormat="1" applyFont="1" applyFill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9" fontId="5" fillId="0" borderId="0" xfId="0" applyNumberFormat="1" applyFont="1"/>
    <xf numFmtId="49" fontId="1" fillId="0" borderId="0" xfId="0" applyNumberFormat="1" applyFont="1"/>
    <xf numFmtId="0" fontId="1" fillId="4" borderId="2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1" fillId="2" borderId="20" xfId="0" applyFont="1" applyFill="1" applyBorder="1" applyAlignment="1">
      <alignment horizontal="center"/>
    </xf>
    <xf numFmtId="1" fontId="1" fillId="2" borderId="20" xfId="0" applyNumberFormat="1" applyFont="1" applyFill="1" applyBorder="1" applyAlignment="1">
      <alignment horizontal="center"/>
    </xf>
    <xf numFmtId="3" fontId="2" fillId="2" borderId="20" xfId="0" applyNumberFormat="1" applyFont="1" applyFill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1" fontId="1" fillId="5" borderId="6" xfId="0" applyNumberFormat="1" applyFont="1" applyFill="1" applyBorder="1" applyAlignment="1">
      <alignment horizontal="center"/>
    </xf>
    <xf numFmtId="1" fontId="1" fillId="5" borderId="22" xfId="0" applyNumberFormat="1" applyFont="1" applyFill="1" applyBorder="1" applyAlignment="1">
      <alignment horizontal="center"/>
    </xf>
    <xf numFmtId="3" fontId="2" fillId="5" borderId="22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3" fontId="5" fillId="2" borderId="2" xfId="0" applyNumberFormat="1" applyFont="1" applyFill="1" applyBorder="1"/>
    <xf numFmtId="3" fontId="5" fillId="2" borderId="21" xfId="0" applyNumberFormat="1" applyFont="1" applyFill="1" applyBorder="1"/>
    <xf numFmtId="3" fontId="5" fillId="0" borderId="6" xfId="0" applyNumberFormat="1" applyFont="1" applyBorder="1"/>
    <xf numFmtId="3" fontId="5" fillId="0" borderId="2" xfId="0" applyNumberFormat="1" applyFont="1" applyBorder="1"/>
    <xf numFmtId="3" fontId="6" fillId="0" borderId="2" xfId="0" applyNumberFormat="1" applyFont="1" applyBorder="1"/>
    <xf numFmtId="3" fontId="5" fillId="0" borderId="5" xfId="0" applyNumberFormat="1" applyFont="1" applyBorder="1"/>
    <xf numFmtId="3" fontId="6" fillId="5" borderId="22" xfId="0" applyNumberFormat="1" applyFont="1" applyFill="1" applyBorder="1" applyAlignment="1">
      <alignment horizontal="center"/>
    </xf>
    <xf numFmtId="3" fontId="2" fillId="0" borderId="13" xfId="0" applyNumberFormat="1" applyFont="1" applyBorder="1" applyAlignment="1">
      <alignment horizontal="center"/>
    </xf>
    <xf numFmtId="3" fontId="6" fillId="5" borderId="13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wrapText="1"/>
    </xf>
    <xf numFmtId="0" fontId="10" fillId="6" borderId="0" xfId="0" applyFont="1" applyFill="1" applyAlignment="1">
      <alignment horizontal="center"/>
    </xf>
    <xf numFmtId="3" fontId="2" fillId="2" borderId="5" xfId="0" applyNumberFormat="1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1" fontId="1" fillId="2" borderId="22" xfId="0" applyNumberFormat="1" applyFont="1" applyFill="1" applyBorder="1" applyAlignment="1">
      <alignment horizontal="center"/>
    </xf>
    <xf numFmtId="3" fontId="2" fillId="2" borderId="25" xfId="0" applyNumberFormat="1" applyFont="1" applyFill="1" applyBorder="1" applyAlignment="1">
      <alignment horizontal="center"/>
    </xf>
    <xf numFmtId="3" fontId="2" fillId="2" borderId="26" xfId="0" applyNumberFormat="1" applyFont="1" applyFill="1" applyBorder="1" applyAlignment="1">
      <alignment horizontal="center"/>
    </xf>
    <xf numFmtId="3" fontId="6" fillId="0" borderId="27" xfId="0" applyNumberFormat="1" applyFont="1" applyBorder="1"/>
    <xf numFmtId="0" fontId="1" fillId="2" borderId="25" xfId="0" applyFont="1" applyFill="1" applyBorder="1" applyAlignment="1">
      <alignment horizontal="center"/>
    </xf>
    <xf numFmtId="1" fontId="1" fillId="2" borderId="25" xfId="0" applyNumberFormat="1" applyFont="1" applyFill="1" applyBorder="1" applyAlignment="1">
      <alignment horizontal="center"/>
    </xf>
    <xf numFmtId="3" fontId="5" fillId="2" borderId="4" xfId="0" applyNumberFormat="1" applyFont="1" applyFill="1" applyBorder="1"/>
    <xf numFmtId="3" fontId="5" fillId="0" borderId="2" xfId="0" applyNumberFormat="1" applyFont="1" applyBorder="1" applyAlignment="1">
      <alignment horizontal="center"/>
    </xf>
    <xf numFmtId="0" fontId="1" fillId="7" borderId="2" xfId="0" applyFont="1" applyFill="1" applyBorder="1" applyAlignment="1">
      <alignment horizontal="center" vertical="center" wrapText="1"/>
    </xf>
    <xf numFmtId="0" fontId="1" fillId="7" borderId="0" xfId="0" applyFont="1" applyFill="1"/>
    <xf numFmtId="3" fontId="5" fillId="0" borderId="6" xfId="0" applyNumberFormat="1" applyFont="1" applyBorder="1" applyAlignment="1">
      <alignment horizontal="center"/>
    </xf>
    <xf numFmtId="0" fontId="1" fillId="7" borderId="13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8" borderId="2" xfId="0" applyFont="1" applyFill="1" applyBorder="1" applyAlignment="1">
      <alignment horizontal="center" vertical="center" wrapText="1"/>
    </xf>
    <xf numFmtId="49" fontId="2" fillId="8" borderId="2" xfId="0" applyNumberFormat="1" applyFont="1" applyFill="1" applyBorder="1" applyAlignment="1">
      <alignment horizontal="center" vertical="center" wrapText="1"/>
    </xf>
    <xf numFmtId="0" fontId="1" fillId="8" borderId="0" xfId="0" applyFont="1" applyFill="1" applyAlignment="1">
      <alignment horizontal="center"/>
    </xf>
    <xf numFmtId="0" fontId="2" fillId="0" borderId="5" xfId="0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3" fontId="2" fillId="2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2" borderId="2" xfId="1" applyFill="1" applyBorder="1" applyAlignment="1">
      <alignment horizontal="center"/>
    </xf>
    <xf numFmtId="0" fontId="3" fillId="0" borderId="2" xfId="1" applyBorder="1" applyAlignment="1">
      <alignment horizontal="center"/>
    </xf>
    <xf numFmtId="0" fontId="3" fillId="2" borderId="20" xfId="1" applyFill="1" applyBorder="1" applyAlignment="1">
      <alignment horizontal="center"/>
    </xf>
    <xf numFmtId="0" fontId="3" fillId="2" borderId="6" xfId="1" applyFill="1" applyBorder="1" applyAlignment="1">
      <alignment horizontal="center"/>
    </xf>
    <xf numFmtId="0" fontId="3" fillId="2" borderId="5" xfId="1" applyFill="1" applyBorder="1" applyAlignment="1">
      <alignment horizontal="center"/>
    </xf>
    <xf numFmtId="3" fontId="3" fillId="2" borderId="2" xfId="1" applyNumberFormat="1" applyFill="1" applyBorder="1" applyAlignment="1">
      <alignment horizontal="center"/>
    </xf>
    <xf numFmtId="0" fontId="3" fillId="2" borderId="22" xfId="1" applyFill="1" applyBorder="1" applyAlignment="1">
      <alignment horizontal="center"/>
    </xf>
    <xf numFmtId="3" fontId="3" fillId="2" borderId="5" xfId="1" applyNumberFormat="1" applyFill="1" applyBorder="1" applyAlignment="1">
      <alignment horizontal="center"/>
    </xf>
    <xf numFmtId="0" fontId="3" fillId="2" borderId="25" xfId="1" applyFill="1" applyBorder="1" applyAlignment="1">
      <alignment horizontal="center"/>
    </xf>
    <xf numFmtId="0" fontId="3" fillId="5" borderId="6" xfId="1" applyFill="1" applyBorder="1" applyAlignment="1">
      <alignment horizontal="center"/>
    </xf>
    <xf numFmtId="3" fontId="3" fillId="0" borderId="32" xfId="1" applyNumberFormat="1" applyFill="1" applyBorder="1" applyAlignment="1">
      <alignment horizontal="center"/>
    </xf>
    <xf numFmtId="3" fontId="1" fillId="0" borderId="32" xfId="0" applyNumberFormat="1" applyFont="1" applyBorder="1" applyAlignment="1">
      <alignment horizontal="center"/>
    </xf>
    <xf numFmtId="1" fontId="1" fillId="0" borderId="32" xfId="0" applyNumberFormat="1" applyFont="1" applyBorder="1" applyAlignment="1">
      <alignment horizontal="center"/>
    </xf>
    <xf numFmtId="3" fontId="2" fillId="0" borderId="32" xfId="0" applyNumberFormat="1" applyFont="1" applyBorder="1" applyAlignment="1">
      <alignment horizontal="center"/>
    </xf>
    <xf numFmtId="3" fontId="3" fillId="0" borderId="34" xfId="1" applyNumberFormat="1" applyFill="1" applyBorder="1" applyAlignment="1">
      <alignment horizontal="center"/>
    </xf>
    <xf numFmtId="3" fontId="1" fillId="0" borderId="34" xfId="0" applyNumberFormat="1" applyFont="1" applyBorder="1" applyAlignment="1">
      <alignment horizontal="center"/>
    </xf>
    <xf numFmtId="1" fontId="1" fillId="0" borderId="34" xfId="0" applyNumberFormat="1" applyFont="1" applyBorder="1" applyAlignment="1">
      <alignment horizontal="center"/>
    </xf>
    <xf numFmtId="3" fontId="2" fillId="0" borderId="34" xfId="0" applyNumberFormat="1" applyFont="1" applyBorder="1" applyAlignment="1">
      <alignment horizontal="center"/>
    </xf>
    <xf numFmtId="3" fontId="1" fillId="0" borderId="35" xfId="0" applyNumberFormat="1" applyFont="1" applyBorder="1" applyAlignment="1">
      <alignment horizontal="center"/>
    </xf>
    <xf numFmtId="1" fontId="1" fillId="0" borderId="35" xfId="0" applyNumberFormat="1" applyFont="1" applyBorder="1" applyAlignment="1">
      <alignment horizontal="center"/>
    </xf>
    <xf numFmtId="3" fontId="2" fillId="0" borderId="35" xfId="0" applyNumberFormat="1" applyFont="1" applyBorder="1" applyAlignment="1">
      <alignment horizontal="center"/>
    </xf>
    <xf numFmtId="3" fontId="5" fillId="0" borderId="39" xfId="0" applyNumberFormat="1" applyFont="1" applyBorder="1"/>
    <xf numFmtId="3" fontId="5" fillId="0" borderId="40" xfId="0" applyNumberFormat="1" applyFont="1" applyBorder="1"/>
    <xf numFmtId="3" fontId="2" fillId="0" borderId="41" xfId="0" applyNumberFormat="1" applyFont="1" applyBorder="1" applyAlignment="1">
      <alignment horizontal="center"/>
    </xf>
    <xf numFmtId="3" fontId="2" fillId="0" borderId="42" xfId="0" applyNumberFormat="1" applyFont="1" applyBorder="1" applyAlignment="1">
      <alignment horizontal="center"/>
    </xf>
    <xf numFmtId="3" fontId="2" fillId="0" borderId="43" xfId="0" applyNumberFormat="1" applyFont="1" applyBorder="1" applyAlignment="1">
      <alignment horizontal="center"/>
    </xf>
    <xf numFmtId="3" fontId="5" fillId="0" borderId="44" xfId="0" applyNumberFormat="1" applyFont="1" applyBorder="1"/>
    <xf numFmtId="0" fontId="2" fillId="9" borderId="36" xfId="0" applyFont="1" applyFill="1" applyBorder="1" applyAlignment="1">
      <alignment horizontal="center"/>
    </xf>
    <xf numFmtId="0" fontId="2" fillId="9" borderId="0" xfId="0" applyFont="1" applyFill="1" applyAlignment="1">
      <alignment horizontal="center"/>
    </xf>
    <xf numFmtId="0" fontId="1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9" xfId="0" applyFont="1" applyFill="1" applyBorder="1" applyAlignment="1">
      <alignment horizontal="left" vertical="center"/>
    </xf>
    <xf numFmtId="0" fontId="1" fillId="2" borderId="23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24" xfId="0" applyFont="1" applyFill="1" applyBorder="1" applyAlignment="1">
      <alignment horizontal="left" vertical="center"/>
    </xf>
    <xf numFmtId="0" fontId="1" fillId="0" borderId="37" xfId="0" applyFont="1" applyBorder="1" applyAlignment="1">
      <alignment horizontal="left" vertical="center"/>
    </xf>
    <xf numFmtId="0" fontId="1" fillId="0" borderId="33" xfId="0" applyFont="1" applyBorder="1" applyAlignment="1">
      <alignment horizontal="left" vertical="center"/>
    </xf>
    <xf numFmtId="0" fontId="1" fillId="0" borderId="38" xfId="0" applyFont="1" applyBorder="1" applyAlignment="1">
      <alignment horizontal="left" vertical="center"/>
    </xf>
    <xf numFmtId="0" fontId="1" fillId="5" borderId="6" xfId="0" applyFont="1" applyFill="1" applyBorder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0" fontId="2" fillId="7" borderId="2" xfId="0" applyFont="1" applyFill="1" applyBorder="1" applyAlignment="1">
      <alignment horizontal="left" vertical="center"/>
    </xf>
    <xf numFmtId="0" fontId="1" fillId="7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8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8" borderId="0" xfId="0" applyFont="1" applyFill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3" fontId="1" fillId="2" borderId="22" xfId="0" applyNumberFormat="1" applyFont="1" applyFill="1" applyBorder="1" applyAlignment="1">
      <alignment horizontal="center"/>
    </xf>
    <xf numFmtId="3" fontId="2" fillId="2" borderId="22" xfId="0" applyNumberFormat="1" applyFont="1" applyFill="1" applyBorder="1" applyAlignment="1">
      <alignment horizontal="center"/>
    </xf>
    <xf numFmtId="0" fontId="3" fillId="2" borderId="45" xfId="1" applyFill="1" applyBorder="1" applyAlignment="1">
      <alignment horizontal="center"/>
    </xf>
    <xf numFmtId="0" fontId="1" fillId="2" borderId="45" xfId="0" applyFont="1" applyFill="1" applyBorder="1" applyAlignment="1">
      <alignment horizontal="center"/>
    </xf>
    <xf numFmtId="1" fontId="1" fillId="2" borderId="45" xfId="0" applyNumberFormat="1" applyFont="1" applyFill="1" applyBorder="1" applyAlignment="1">
      <alignment horizontal="center"/>
    </xf>
    <xf numFmtId="3" fontId="2" fillId="2" borderId="45" xfId="0" applyNumberFormat="1" applyFont="1" applyFill="1" applyBorder="1" applyAlignment="1">
      <alignment horizontal="center"/>
    </xf>
    <xf numFmtId="3" fontId="2" fillId="2" borderId="46" xfId="0" applyNumberFormat="1" applyFont="1" applyFill="1" applyBorder="1" applyAlignment="1">
      <alignment horizontal="center"/>
    </xf>
    <xf numFmtId="3" fontId="6" fillId="0" borderId="47" xfId="0" applyNumberFormat="1" applyFont="1" applyBorder="1"/>
    <xf numFmtId="0" fontId="1" fillId="0" borderId="5" xfId="0" applyFont="1" applyBorder="1" applyAlignment="1">
      <alignment horizontal="left" vertical="center"/>
    </xf>
    <xf numFmtId="0" fontId="1" fillId="2" borderId="48" xfId="0" applyFont="1" applyFill="1" applyBorder="1" applyAlignment="1">
      <alignment horizontal="left" vertical="center"/>
    </xf>
    <xf numFmtId="0" fontId="1" fillId="2" borderId="49" xfId="0" applyFont="1" applyFill="1" applyBorder="1" applyAlignment="1">
      <alignment horizontal="left" vertical="center"/>
    </xf>
    <xf numFmtId="3" fontId="1" fillId="2" borderId="51" xfId="0" applyNumberFormat="1" applyFont="1" applyFill="1" applyBorder="1" applyAlignment="1">
      <alignment horizontal="center"/>
    </xf>
    <xf numFmtId="3" fontId="3" fillId="2" borderId="50" xfId="1" applyNumberFormat="1" applyFill="1" applyBorder="1" applyAlignment="1">
      <alignment horizontal="center"/>
    </xf>
    <xf numFmtId="3" fontId="1" fillId="2" borderId="50" xfId="0" applyNumberFormat="1" applyFont="1" applyFill="1" applyBorder="1" applyAlignment="1">
      <alignment horizontal="center"/>
    </xf>
    <xf numFmtId="1" fontId="1" fillId="2" borderId="50" xfId="0" applyNumberFormat="1" applyFont="1" applyFill="1" applyBorder="1" applyAlignment="1">
      <alignment horizontal="center"/>
    </xf>
    <xf numFmtId="3" fontId="2" fillId="2" borderId="50" xfId="0" applyNumberFormat="1" applyFont="1" applyFill="1" applyBorder="1" applyAlignment="1">
      <alignment horizontal="center"/>
    </xf>
    <xf numFmtId="3" fontId="2" fillId="2" borderId="52" xfId="0" applyNumberFormat="1" applyFont="1" applyFill="1" applyBorder="1" applyAlignment="1">
      <alignment horizontal="center"/>
    </xf>
    <xf numFmtId="3" fontId="5" fillId="0" borderId="50" xfId="0" applyNumberFormat="1" applyFont="1" applyBorder="1"/>
    <xf numFmtId="0" fontId="1" fillId="2" borderId="53" xfId="0" applyFont="1" applyFill="1" applyBorder="1" applyAlignment="1">
      <alignment horizontal="left" vertical="center"/>
    </xf>
    <xf numFmtId="3" fontId="3" fillId="2" borderId="0" xfId="1" applyNumberFormat="1" applyFill="1" applyBorder="1" applyAlignment="1">
      <alignment horizontal="center"/>
    </xf>
    <xf numFmtId="3" fontId="3" fillId="2" borderId="54" xfId="1" applyNumberFormat="1" applyFill="1" applyBorder="1" applyAlignment="1">
      <alignment horizontal="center"/>
    </xf>
    <xf numFmtId="3" fontId="1" fillId="2" borderId="55" xfId="0" applyNumberFormat="1" applyFont="1" applyFill="1" applyBorder="1" applyAlignment="1">
      <alignment horizontal="center"/>
    </xf>
    <xf numFmtId="3" fontId="1" fillId="2" borderId="56" xfId="0" applyNumberFormat="1" applyFont="1" applyFill="1" applyBorder="1" applyAlignment="1">
      <alignment horizontal="center"/>
    </xf>
    <xf numFmtId="1" fontId="1" fillId="2" borderId="56" xfId="0" applyNumberFormat="1" applyFont="1" applyFill="1" applyBorder="1" applyAlignment="1">
      <alignment horizontal="center"/>
    </xf>
    <xf numFmtId="3" fontId="2" fillId="2" borderId="56" xfId="0" applyNumberFormat="1" applyFont="1" applyFill="1" applyBorder="1" applyAlignment="1">
      <alignment horizontal="center"/>
    </xf>
    <xf numFmtId="3" fontId="2" fillId="2" borderId="57" xfId="0" applyNumberFormat="1" applyFont="1" applyFill="1" applyBorder="1" applyAlignment="1">
      <alignment horizontal="center"/>
    </xf>
    <xf numFmtId="3" fontId="5" fillId="0" borderId="58" xfId="0" applyNumberFormat="1" applyFont="1" applyBorder="1"/>
    <xf numFmtId="3" fontId="5" fillId="0" borderId="59" xfId="0" applyNumberFormat="1" applyFont="1" applyBorder="1"/>
    <xf numFmtId="0" fontId="11" fillId="10" borderId="0" xfId="0" applyFont="1" applyFill="1" applyAlignment="1">
      <alignment horizontal="center"/>
    </xf>
    <xf numFmtId="0" fontId="2" fillId="8" borderId="7" xfId="0" applyFont="1" applyFill="1" applyBorder="1" applyAlignment="1">
      <alignment horizontal="center" wrapText="1"/>
    </xf>
    <xf numFmtId="0" fontId="2" fillId="8" borderId="8" xfId="0" applyFont="1" applyFill="1" applyBorder="1" applyAlignment="1">
      <alignment horizontal="center" wrapText="1"/>
    </xf>
    <xf numFmtId="0" fontId="2" fillId="8" borderId="28" xfId="0" applyFont="1" applyFill="1" applyBorder="1" applyAlignment="1">
      <alignment horizontal="center" wrapText="1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1" fontId="1" fillId="2" borderId="12" xfId="0" applyNumberFormat="1" applyFont="1" applyFill="1" applyBorder="1" applyAlignment="1">
      <alignment horizontal="center"/>
    </xf>
    <xf numFmtId="1" fontId="1" fillId="2" borderId="29" xfId="0" applyNumberFormat="1" applyFont="1" applyFill="1" applyBorder="1" applyAlignment="1">
      <alignment horizontal="center"/>
    </xf>
    <xf numFmtId="1" fontId="1" fillId="2" borderId="30" xfId="0" applyNumberFormat="1" applyFont="1" applyFill="1" applyBorder="1" applyAlignment="1">
      <alignment horizontal="center"/>
    </xf>
    <xf numFmtId="3" fontId="2" fillId="2" borderId="12" xfId="0" applyNumberFormat="1" applyFont="1" applyFill="1" applyBorder="1" applyAlignment="1">
      <alignment horizontal="center"/>
    </xf>
    <xf numFmtId="3" fontId="2" fillId="2" borderId="30" xfId="0" applyNumberFormat="1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 wrapText="1"/>
    </xf>
    <xf numFmtId="0" fontId="2" fillId="3" borderId="28" xfId="0" applyFont="1" applyFill="1" applyBorder="1" applyAlignment="1">
      <alignment horizontal="center" wrapText="1"/>
    </xf>
    <xf numFmtId="0" fontId="6" fillId="5" borderId="7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49" fontId="8" fillId="4" borderId="15" xfId="0" applyNumberFormat="1" applyFont="1" applyFill="1" applyBorder="1" applyAlignment="1">
      <alignment horizontal="center" vertical="center" wrapText="1"/>
    </xf>
    <xf numFmtId="49" fontId="8" fillId="4" borderId="16" xfId="0" applyNumberFormat="1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49" fontId="1" fillId="3" borderId="18" xfId="0" applyNumberFormat="1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0" fontId="1" fillId="7" borderId="28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 wrapText="1"/>
    </xf>
    <xf numFmtId="0" fontId="2" fillId="7" borderId="8" xfId="0" applyFont="1" applyFill="1" applyBorder="1" applyAlignment="1">
      <alignment horizontal="center" wrapText="1"/>
    </xf>
    <xf numFmtId="0" fontId="2" fillId="7" borderId="28" xfId="0" applyFont="1" applyFill="1" applyBorder="1" applyAlignment="1">
      <alignment horizontal="center" wrapText="1"/>
    </xf>
    <xf numFmtId="0" fontId="1" fillId="7" borderId="12" xfId="0" applyFont="1" applyFill="1" applyBorder="1" applyAlignment="1">
      <alignment horizontal="center" vertical="center" wrapText="1"/>
    </xf>
    <xf numFmtId="0" fontId="1" fillId="7" borderId="3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4" borderId="9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left" vertical="center"/>
    </xf>
    <xf numFmtId="0" fontId="2" fillId="4" borderId="11" xfId="0" applyFont="1" applyFill="1" applyBorder="1" applyAlignment="1">
      <alignment horizontal="lef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colors>
    <mruColors>
      <color rgb="FF6E00FF"/>
      <color rgb="FFFFFF7B"/>
      <color rgb="FFD3B7F8"/>
      <color rgb="FF82C6F8"/>
      <color rgb="FFFFDD00"/>
      <color rgb="FF00B072"/>
      <color rgb="FFDEFF93"/>
      <color rgb="FFB688F3"/>
      <color rgb="FF945CEE"/>
      <color rgb="FFFF4F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391887</xdr:colOff>
      <xdr:row>107</xdr:row>
      <xdr:rowOff>107080</xdr:rowOff>
    </xdr:from>
    <xdr:to>
      <xdr:col>13</xdr:col>
      <xdr:colOff>532954</xdr:colOff>
      <xdr:row>110</xdr:row>
      <xdr:rowOff>53279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2F82F8DD-1B33-4796-A65E-206EF9D4D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87114" y="17075987"/>
          <a:ext cx="1466562" cy="426452"/>
        </a:xfrm>
        <a:prstGeom prst="rect">
          <a:avLst/>
        </a:prstGeom>
      </xdr:spPr>
    </xdr:pic>
    <xdr:clientData/>
  </xdr:twoCellAnchor>
  <xdr:twoCellAnchor editAs="oneCell">
    <xdr:from>
      <xdr:col>10</xdr:col>
      <xdr:colOff>563496</xdr:colOff>
      <xdr:row>0</xdr:row>
      <xdr:rowOff>141338</xdr:rowOff>
    </xdr:from>
    <xdr:to>
      <xdr:col>13</xdr:col>
      <xdr:colOff>557090</xdr:colOff>
      <xdr:row>2</xdr:row>
      <xdr:rowOff>78231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9A55839F-B269-40F5-B8A2-1EA9812B5D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3867" y="141338"/>
          <a:ext cx="1980239" cy="241693"/>
        </a:xfrm>
        <a:prstGeom prst="rect">
          <a:avLst/>
        </a:prstGeom>
      </xdr:spPr>
    </xdr:pic>
    <xdr:clientData/>
  </xdr:twoCellAnchor>
  <xdr:twoCellAnchor editAs="oneCell">
    <xdr:from>
      <xdr:col>11</xdr:col>
      <xdr:colOff>249730</xdr:colOff>
      <xdr:row>95</xdr:row>
      <xdr:rowOff>0</xdr:rowOff>
    </xdr:from>
    <xdr:to>
      <xdr:col>14</xdr:col>
      <xdr:colOff>51227</xdr:colOff>
      <xdr:row>100</xdr:row>
      <xdr:rowOff>39153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CD1CA2EA-FEBF-4343-97A6-86AF7EA36E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4957" y="16328572"/>
          <a:ext cx="1741715" cy="845976"/>
        </a:xfrm>
        <a:prstGeom prst="rect">
          <a:avLst/>
        </a:prstGeom>
      </xdr:spPr>
    </xdr:pic>
    <xdr:clientData/>
  </xdr:twoCellAnchor>
  <xdr:twoCellAnchor editAs="oneCell">
    <xdr:from>
      <xdr:col>12</xdr:col>
      <xdr:colOff>19211</xdr:colOff>
      <xdr:row>119</xdr:row>
      <xdr:rowOff>108859</xdr:rowOff>
    </xdr:from>
    <xdr:to>
      <xdr:col>13</xdr:col>
      <xdr:colOff>434952</xdr:colOff>
      <xdr:row>127</xdr:row>
      <xdr:rowOff>30777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5B6B6BF2-BEB3-453C-871E-53649EE1D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3278" y="20631632"/>
          <a:ext cx="1075287" cy="10681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isk.yandex.ru/d/b0TC9IevC-OhkA" TargetMode="External"/><Relationship Id="rId18" Type="http://schemas.openxmlformats.org/officeDocument/2006/relationships/hyperlink" Target="https://disk.yandex.ru/d/YDRsgNA0LlC_dQ" TargetMode="External"/><Relationship Id="rId26" Type="http://schemas.openxmlformats.org/officeDocument/2006/relationships/hyperlink" Target="https://disk.yandex.ru/d/B50UaPq7Wc1L3w" TargetMode="External"/><Relationship Id="rId39" Type="http://schemas.openxmlformats.org/officeDocument/2006/relationships/hyperlink" Target="https://disk.yandex.ru/d/drwRianRnTpVlw" TargetMode="External"/><Relationship Id="rId21" Type="http://schemas.openxmlformats.org/officeDocument/2006/relationships/hyperlink" Target="https://disk.yandex.ru/d/Xl5g6YMOgP9oQg" TargetMode="External"/><Relationship Id="rId34" Type="http://schemas.openxmlformats.org/officeDocument/2006/relationships/hyperlink" Target="https://disk.yandex.ru/d/9RvHLyGwomn57g" TargetMode="External"/><Relationship Id="rId42" Type="http://schemas.openxmlformats.org/officeDocument/2006/relationships/hyperlink" Target="https://disk.yandex.ru/d/Hw-v7hThmkj4Xg" TargetMode="External"/><Relationship Id="rId47" Type="http://schemas.openxmlformats.org/officeDocument/2006/relationships/hyperlink" Target="https://disk.yandex.ru/d/4UcQDSLY5p0YVQ" TargetMode="External"/><Relationship Id="rId50" Type="http://schemas.openxmlformats.org/officeDocument/2006/relationships/hyperlink" Target="https://disk.yandex.ru/d/ldh90GYYP_nukg" TargetMode="External"/><Relationship Id="rId55" Type="http://schemas.openxmlformats.org/officeDocument/2006/relationships/hyperlink" Target="https://disk.yandex.ru/d/KMZMUNYue_LL4g" TargetMode="External"/><Relationship Id="rId63" Type="http://schemas.openxmlformats.org/officeDocument/2006/relationships/hyperlink" Target="https://disk.yandex.ru/d/GLyCTu6JrvRRUw" TargetMode="External"/><Relationship Id="rId68" Type="http://schemas.openxmlformats.org/officeDocument/2006/relationships/hyperlink" Target="https://disk.yandex.ru/d/3fn2AGaQ8vytVg" TargetMode="External"/><Relationship Id="rId76" Type="http://schemas.openxmlformats.org/officeDocument/2006/relationships/hyperlink" Target="https://disk.yandex.ru/i/URzYCyD34cpMMQ" TargetMode="External"/><Relationship Id="rId84" Type="http://schemas.openxmlformats.org/officeDocument/2006/relationships/hyperlink" Target="https://disk.yandex.ru/d/Altw_gViqoCxZQ" TargetMode="External"/><Relationship Id="rId89" Type="http://schemas.openxmlformats.org/officeDocument/2006/relationships/hyperlink" Target="https://disk.yandex.ru/d/96Cg9GC-jS2rSw" TargetMode="External"/><Relationship Id="rId7" Type="http://schemas.openxmlformats.org/officeDocument/2006/relationships/hyperlink" Target="https://disk.yandex.ru/d/4zqfXFc4DpD6Vw" TargetMode="External"/><Relationship Id="rId71" Type="http://schemas.openxmlformats.org/officeDocument/2006/relationships/hyperlink" Target="https://disk.yandex.ru/d/QQ1UPbF-0DDSog" TargetMode="External"/><Relationship Id="rId2" Type="http://schemas.openxmlformats.org/officeDocument/2006/relationships/hyperlink" Target="https://disk.yandex.ru/d/vkbCjPsKWd4njA" TargetMode="External"/><Relationship Id="rId16" Type="http://schemas.openxmlformats.org/officeDocument/2006/relationships/hyperlink" Target="https://disk.yandex.ru/d/QS3izbVd9MuWVA" TargetMode="External"/><Relationship Id="rId29" Type="http://schemas.openxmlformats.org/officeDocument/2006/relationships/hyperlink" Target="https://disk.yandex.ru/d/3GaPMBb4v4LH2w" TargetMode="External"/><Relationship Id="rId11" Type="http://schemas.openxmlformats.org/officeDocument/2006/relationships/hyperlink" Target="https://disk.yandex.ru/d/mimxe5PXNuAQoA" TargetMode="External"/><Relationship Id="rId24" Type="http://schemas.openxmlformats.org/officeDocument/2006/relationships/hyperlink" Target="https://disk.yandex.ru/d/Ccg1jy3MZeVPfQ" TargetMode="External"/><Relationship Id="rId32" Type="http://schemas.openxmlformats.org/officeDocument/2006/relationships/hyperlink" Target="https://disk.yandex.ru/d/RKQH-jov2zwyLA" TargetMode="External"/><Relationship Id="rId37" Type="http://schemas.openxmlformats.org/officeDocument/2006/relationships/hyperlink" Target="https://disk.yandex.ru/d/Um38PllAHhYhDg" TargetMode="External"/><Relationship Id="rId40" Type="http://schemas.openxmlformats.org/officeDocument/2006/relationships/hyperlink" Target="https://disk.yandex.ru/d/c1GgGBHC0X6fRg" TargetMode="External"/><Relationship Id="rId45" Type="http://schemas.openxmlformats.org/officeDocument/2006/relationships/hyperlink" Target="https://disk.yandex.ru/d/3oZ76fwmm4KusA" TargetMode="External"/><Relationship Id="rId53" Type="http://schemas.openxmlformats.org/officeDocument/2006/relationships/hyperlink" Target="https://disk.yandex.ru/d/_X2prJTrGtILxw" TargetMode="External"/><Relationship Id="rId58" Type="http://schemas.openxmlformats.org/officeDocument/2006/relationships/hyperlink" Target="https://disk.yandex.ru/d/v1D7Mhz-_PZQ0g" TargetMode="External"/><Relationship Id="rId66" Type="http://schemas.openxmlformats.org/officeDocument/2006/relationships/hyperlink" Target="https://disk.yandex.ru/d/gA8yp-B5l-8mpQ" TargetMode="External"/><Relationship Id="rId74" Type="http://schemas.openxmlformats.org/officeDocument/2006/relationships/hyperlink" Target="https://disk.yandex.ru/d/dHAC0HT6lvf7Ew" TargetMode="External"/><Relationship Id="rId79" Type="http://schemas.openxmlformats.org/officeDocument/2006/relationships/hyperlink" Target="https://disk.yandex.ru/d/UG6NuOKiFBibZQ" TargetMode="External"/><Relationship Id="rId87" Type="http://schemas.openxmlformats.org/officeDocument/2006/relationships/hyperlink" Target="https://disk.yandex.ru/d/g9Kw8lKHtajv_g" TargetMode="External"/><Relationship Id="rId5" Type="http://schemas.openxmlformats.org/officeDocument/2006/relationships/hyperlink" Target="https://disk.yandex.ru/d/vy4_9V1hIk8-gQ" TargetMode="External"/><Relationship Id="rId61" Type="http://schemas.openxmlformats.org/officeDocument/2006/relationships/hyperlink" Target="https://disk.yandex.ru/d/TwuWiFzGms4Z1Q" TargetMode="External"/><Relationship Id="rId82" Type="http://schemas.openxmlformats.org/officeDocument/2006/relationships/hyperlink" Target="https://disk.yandex.ru/d/cjoV9v77eP0mYw" TargetMode="External"/><Relationship Id="rId90" Type="http://schemas.openxmlformats.org/officeDocument/2006/relationships/printerSettings" Target="../printerSettings/printerSettings1.bin"/><Relationship Id="rId19" Type="http://schemas.openxmlformats.org/officeDocument/2006/relationships/hyperlink" Target="https://disk.yandex.ru/d/A8BR-BcetOk-zA" TargetMode="External"/><Relationship Id="rId14" Type="http://schemas.openxmlformats.org/officeDocument/2006/relationships/hyperlink" Target="https://disk.yandex.ru/d/b0TC9IevC-OhkA" TargetMode="External"/><Relationship Id="rId22" Type="http://schemas.openxmlformats.org/officeDocument/2006/relationships/hyperlink" Target="https://disk.yandex.ru/d/Xl5g6YMOgP9oQg" TargetMode="External"/><Relationship Id="rId27" Type="http://schemas.openxmlformats.org/officeDocument/2006/relationships/hyperlink" Target="https://disk.yandex.ru/d/jB7LbA_YR_tdFw" TargetMode="External"/><Relationship Id="rId30" Type="http://schemas.openxmlformats.org/officeDocument/2006/relationships/hyperlink" Target="https://disk.yandex.ru/d/3GaPMBb4v4LH2w" TargetMode="External"/><Relationship Id="rId35" Type="http://schemas.openxmlformats.org/officeDocument/2006/relationships/hyperlink" Target="https://disk.yandex.ru/d/Ub2a26cBmVA7RQ" TargetMode="External"/><Relationship Id="rId43" Type="http://schemas.openxmlformats.org/officeDocument/2006/relationships/hyperlink" Target="https://disk.yandex.ru/d/d1boFoK9Q0MiIw" TargetMode="External"/><Relationship Id="rId48" Type="http://schemas.openxmlformats.org/officeDocument/2006/relationships/hyperlink" Target="https://disk.yandex.ru/d/eNt6nep0gMfMbg" TargetMode="External"/><Relationship Id="rId56" Type="http://schemas.openxmlformats.org/officeDocument/2006/relationships/hyperlink" Target="https://disk.yandex.ru/d/2BrFXw7ANdBaeQ" TargetMode="External"/><Relationship Id="rId64" Type="http://schemas.openxmlformats.org/officeDocument/2006/relationships/hyperlink" Target="https://disk.yandex.ru/d/yNXHqw31ldiiWw" TargetMode="External"/><Relationship Id="rId69" Type="http://schemas.openxmlformats.org/officeDocument/2006/relationships/hyperlink" Target="https://disk.yandex.ru/d/I2lHiGS-p4SEEw" TargetMode="External"/><Relationship Id="rId77" Type="http://schemas.openxmlformats.org/officeDocument/2006/relationships/hyperlink" Target="https://disk.yandex.ru/i/URzYCyD34cpMMQ" TargetMode="External"/><Relationship Id="rId8" Type="http://schemas.openxmlformats.org/officeDocument/2006/relationships/hyperlink" Target="https://disk.yandex.ru/d/4zqfXFc4DpD6Vw" TargetMode="External"/><Relationship Id="rId51" Type="http://schemas.openxmlformats.org/officeDocument/2006/relationships/hyperlink" Target="https://disk.yandex.ru/d/jRAz--A3P1Bd1Q" TargetMode="External"/><Relationship Id="rId72" Type="http://schemas.openxmlformats.org/officeDocument/2006/relationships/hyperlink" Target="https://disk.yandex.ru/d/xsa7tPuhU3vdtw" TargetMode="External"/><Relationship Id="rId80" Type="http://schemas.openxmlformats.org/officeDocument/2006/relationships/hyperlink" Target="https://disk.yandex.ru/d/UG6NuOKiFBibZQ" TargetMode="External"/><Relationship Id="rId85" Type="http://schemas.openxmlformats.org/officeDocument/2006/relationships/hyperlink" Target="https://disk.yandex.ru/d/e0bdNMME0oEKSA" TargetMode="External"/><Relationship Id="rId3" Type="http://schemas.openxmlformats.org/officeDocument/2006/relationships/hyperlink" Target="https://disk.yandex.ru/d/jtRdITKuUExH2g" TargetMode="External"/><Relationship Id="rId12" Type="http://schemas.openxmlformats.org/officeDocument/2006/relationships/hyperlink" Target="https://disk.yandex.ru/d/mimxe5PXNuAQoA" TargetMode="External"/><Relationship Id="rId17" Type="http://schemas.openxmlformats.org/officeDocument/2006/relationships/hyperlink" Target="https://disk.yandex.ru/d/YDRsgNA0LlC_dQ" TargetMode="External"/><Relationship Id="rId25" Type="http://schemas.openxmlformats.org/officeDocument/2006/relationships/hyperlink" Target="https://disk.yandex.ru/d/B50UaPq7Wc1L3w" TargetMode="External"/><Relationship Id="rId33" Type="http://schemas.openxmlformats.org/officeDocument/2006/relationships/hyperlink" Target="https://disk.yandex.ru/d/9RvHLyGwomn57g" TargetMode="External"/><Relationship Id="rId38" Type="http://schemas.openxmlformats.org/officeDocument/2006/relationships/hyperlink" Target="https://disk.yandex.ru/d/Um38PllAHhYhDg" TargetMode="External"/><Relationship Id="rId46" Type="http://schemas.openxmlformats.org/officeDocument/2006/relationships/hyperlink" Target="https://disk.yandex.ru/d/ebleO9QqPY3pEw" TargetMode="External"/><Relationship Id="rId59" Type="http://schemas.openxmlformats.org/officeDocument/2006/relationships/hyperlink" Target="https://disk.yandex.ru/d/Xrrk4JHuN4VIxw" TargetMode="External"/><Relationship Id="rId67" Type="http://schemas.openxmlformats.org/officeDocument/2006/relationships/hyperlink" Target="https://disk.yandex.ru/d/89yQKM5Ys6Blkg" TargetMode="External"/><Relationship Id="rId20" Type="http://schemas.openxmlformats.org/officeDocument/2006/relationships/hyperlink" Target="https://disk.yandex.ru/d/A8BR-BcetOk-zA" TargetMode="External"/><Relationship Id="rId41" Type="http://schemas.openxmlformats.org/officeDocument/2006/relationships/hyperlink" Target="https://disk.yandex.ru/d/m16Lu0IuCR5gtw" TargetMode="External"/><Relationship Id="rId54" Type="http://schemas.openxmlformats.org/officeDocument/2006/relationships/hyperlink" Target="https://disk.yandex.ru/d/4MllkrZtxEJFpQ" TargetMode="External"/><Relationship Id="rId62" Type="http://schemas.openxmlformats.org/officeDocument/2006/relationships/hyperlink" Target="https://disk.yandex.ru/d/zdZGYy5oYepHFw" TargetMode="External"/><Relationship Id="rId70" Type="http://schemas.openxmlformats.org/officeDocument/2006/relationships/hyperlink" Target="https://disk.yandex.ru/d/QQ1UPbF-0DDSog" TargetMode="External"/><Relationship Id="rId75" Type="http://schemas.openxmlformats.org/officeDocument/2006/relationships/hyperlink" Target="https://disk.yandex.ru/d/nt75wmBpbfbAjA" TargetMode="External"/><Relationship Id="rId83" Type="http://schemas.openxmlformats.org/officeDocument/2006/relationships/hyperlink" Target="https://disk.yandex.ru/d/Altw_gViqoCxZQ" TargetMode="External"/><Relationship Id="rId88" Type="http://schemas.openxmlformats.org/officeDocument/2006/relationships/hyperlink" Target="https://disk.yandex.ru/d/tu2y77DF7AjDZA" TargetMode="External"/><Relationship Id="rId91" Type="http://schemas.openxmlformats.org/officeDocument/2006/relationships/drawing" Target="../drawings/drawing1.xml"/><Relationship Id="rId1" Type="http://schemas.openxmlformats.org/officeDocument/2006/relationships/hyperlink" Target="https://disk.yandex.ru/d/vkbCjPsKWd4njA" TargetMode="External"/><Relationship Id="rId6" Type="http://schemas.openxmlformats.org/officeDocument/2006/relationships/hyperlink" Target="https://disk.yandex.ru/d/vy4_9V1hIk8-gQ" TargetMode="External"/><Relationship Id="rId15" Type="http://schemas.openxmlformats.org/officeDocument/2006/relationships/hyperlink" Target="https://disk.yandex.ru/d/QS3izbVd9MuWVA" TargetMode="External"/><Relationship Id="rId23" Type="http://schemas.openxmlformats.org/officeDocument/2006/relationships/hyperlink" Target="https://disk.yandex.ru/d/Ccg1jy3MZeVPfQ" TargetMode="External"/><Relationship Id="rId28" Type="http://schemas.openxmlformats.org/officeDocument/2006/relationships/hyperlink" Target="https://disk.yandex.ru/d/jB7LbA_YR_tdFw" TargetMode="External"/><Relationship Id="rId36" Type="http://schemas.openxmlformats.org/officeDocument/2006/relationships/hyperlink" Target="https://disk.yandex.ru/d/Ub2a26cBmVA7RQ" TargetMode="External"/><Relationship Id="rId49" Type="http://schemas.openxmlformats.org/officeDocument/2006/relationships/hyperlink" Target="https://disk.yandex.ru/d/DklmovywJefATQ" TargetMode="External"/><Relationship Id="rId57" Type="http://schemas.openxmlformats.org/officeDocument/2006/relationships/hyperlink" Target="https://disk.yandex.ru/d/BQ5k370UF657pA" TargetMode="External"/><Relationship Id="rId10" Type="http://schemas.openxmlformats.org/officeDocument/2006/relationships/hyperlink" Target="https://disk.yandex.ru/d/Pi6-2-eANKaQ0w" TargetMode="External"/><Relationship Id="rId31" Type="http://schemas.openxmlformats.org/officeDocument/2006/relationships/hyperlink" Target="https://disk.yandex.ru/d/RKQH-jov2zwyLA" TargetMode="External"/><Relationship Id="rId44" Type="http://schemas.openxmlformats.org/officeDocument/2006/relationships/hyperlink" Target="https://disk.yandex.ru/d/r48InuDoydaEGw" TargetMode="External"/><Relationship Id="rId52" Type="http://schemas.openxmlformats.org/officeDocument/2006/relationships/hyperlink" Target="https://disk.yandex.ru/d/FiPSBvCmJj945Q" TargetMode="External"/><Relationship Id="rId60" Type="http://schemas.openxmlformats.org/officeDocument/2006/relationships/hyperlink" Target="https://disk.yandex.ru/d/feg3cy806wphuA" TargetMode="External"/><Relationship Id="rId65" Type="http://schemas.openxmlformats.org/officeDocument/2006/relationships/hyperlink" Target="https://disk.yandex.ru/d/DpRxUmdvU5u93g" TargetMode="External"/><Relationship Id="rId73" Type="http://schemas.openxmlformats.org/officeDocument/2006/relationships/hyperlink" Target="https://disk.yandex.ru/d/xsa7tPuhU3vdtw" TargetMode="External"/><Relationship Id="rId78" Type="http://schemas.openxmlformats.org/officeDocument/2006/relationships/hyperlink" Target="https://disk.yandex.ru/i/URzYCyD34cpMMQ" TargetMode="External"/><Relationship Id="rId81" Type="http://schemas.openxmlformats.org/officeDocument/2006/relationships/hyperlink" Target="https://disk.yandex.ru/d/cjoV9v77eP0mYw" TargetMode="External"/><Relationship Id="rId86" Type="http://schemas.openxmlformats.org/officeDocument/2006/relationships/hyperlink" Target="https://disk.yandex.ru/d/e0bdNMME0oEKSA" TargetMode="External"/><Relationship Id="rId4" Type="http://schemas.openxmlformats.org/officeDocument/2006/relationships/hyperlink" Target="https://disk.yandex.ru/d/jtRdITKuUExH2g" TargetMode="External"/><Relationship Id="rId9" Type="http://schemas.openxmlformats.org/officeDocument/2006/relationships/hyperlink" Target="https://disk.yandex.ru/d/Pi6-2-eANKaQ0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V142"/>
  <sheetViews>
    <sheetView tabSelected="1" zoomScale="85" zoomScaleNormal="85" workbookViewId="0">
      <pane xSplit="3" ySplit="5" topLeftCell="D12" activePane="bottomRight" state="frozen"/>
      <selection pane="topRight" activeCell="D1" sqref="D1"/>
      <selection pane="bottomLeft" activeCell="A6" sqref="A6"/>
      <selection pane="bottomRight" activeCell="R22" sqref="R22"/>
    </sheetView>
  </sheetViews>
  <sheetFormatPr defaultColWidth="9.140625" defaultRowHeight="11.25" x14ac:dyDescent="0.15"/>
  <cols>
    <col min="1" max="1" width="2.5703125" style="6" customWidth="1"/>
    <col min="2" max="2" width="9" style="7" customWidth="1"/>
    <col min="3" max="3" width="62.85546875" style="100" customWidth="1"/>
    <col min="4" max="5" width="9.5703125" style="7" customWidth="1"/>
    <col min="6" max="6" width="9" style="7" customWidth="1"/>
    <col min="7" max="12" width="9.42578125" style="7" customWidth="1"/>
    <col min="13" max="13" width="9.28515625" style="7" customWidth="1"/>
    <col min="14" max="14" width="8.7109375" style="7" customWidth="1"/>
    <col min="15" max="15" width="9.85546875" style="20" customWidth="1"/>
    <col min="16" max="19" width="9.140625" style="6"/>
    <col min="20" max="20" width="10.140625" style="6" customWidth="1"/>
    <col min="21" max="16384" width="9.140625" style="6"/>
  </cols>
  <sheetData>
    <row r="1" spans="2:22" ht="12" x14ac:dyDescent="0.2">
      <c r="V1" s="8"/>
    </row>
    <row r="2" spans="2:22" ht="12" x14ac:dyDescent="0.2">
      <c r="V2" s="8"/>
    </row>
    <row r="3" spans="2:22" ht="12.75" thickBot="1" x14ac:dyDescent="0.25">
      <c r="V3" s="8"/>
    </row>
    <row r="4" spans="2:22" ht="12" customHeight="1" x14ac:dyDescent="0.15">
      <c r="C4" s="191" t="s">
        <v>31</v>
      </c>
      <c r="D4" s="190" t="s">
        <v>38</v>
      </c>
      <c r="E4" s="184" t="s">
        <v>9</v>
      </c>
      <c r="F4" s="184" t="s">
        <v>0</v>
      </c>
      <c r="G4" s="182" t="s">
        <v>6</v>
      </c>
      <c r="H4" s="182"/>
      <c r="I4" s="182"/>
      <c r="J4" s="182"/>
      <c r="K4" s="182"/>
      <c r="L4" s="183"/>
      <c r="M4" s="184" t="s">
        <v>15</v>
      </c>
      <c r="N4" s="169" t="s">
        <v>16</v>
      </c>
      <c r="O4" s="164" t="s">
        <v>8</v>
      </c>
    </row>
    <row r="5" spans="2:22" ht="39" customHeight="1" thickBot="1" x14ac:dyDescent="0.2">
      <c r="C5" s="192"/>
      <c r="D5" s="190"/>
      <c r="E5" s="185"/>
      <c r="F5" s="185"/>
      <c r="G5" s="23" t="s">
        <v>1</v>
      </c>
      <c r="H5" s="23" t="s">
        <v>19</v>
      </c>
      <c r="I5" s="23" t="s">
        <v>2</v>
      </c>
      <c r="J5" s="23" t="s">
        <v>3</v>
      </c>
      <c r="K5" s="23" t="s">
        <v>4</v>
      </c>
      <c r="L5" s="23" t="s">
        <v>5</v>
      </c>
      <c r="M5" s="185"/>
      <c r="N5" s="170"/>
      <c r="O5" s="165"/>
    </row>
    <row r="6" spans="2:22" ht="15.75" customHeight="1" x14ac:dyDescent="0.25">
      <c r="B6" s="25" t="s">
        <v>18</v>
      </c>
      <c r="C6" s="101" t="s">
        <v>121</v>
      </c>
      <c r="D6" s="71" t="s">
        <v>38</v>
      </c>
      <c r="E6" s="1">
        <v>20</v>
      </c>
      <c r="F6" s="1">
        <v>2</v>
      </c>
      <c r="G6" s="2">
        <v>416.30866000000003</v>
      </c>
      <c r="H6" s="2">
        <v>376.30866000000003</v>
      </c>
      <c r="I6" s="2">
        <v>335.98987500000004</v>
      </c>
      <c r="J6" s="2">
        <v>327.79500000000002</v>
      </c>
      <c r="K6" s="2">
        <v>319.8</v>
      </c>
      <c r="L6" s="2">
        <v>312</v>
      </c>
      <c r="M6" s="3"/>
      <c r="N6" s="3">
        <v>555.36</v>
      </c>
      <c r="O6" s="35"/>
    </row>
    <row r="7" spans="2:22" ht="15.75" customHeight="1" x14ac:dyDescent="0.25">
      <c r="B7" s="25" t="s">
        <v>18</v>
      </c>
      <c r="C7" s="101" t="s">
        <v>122</v>
      </c>
      <c r="D7" s="71" t="s">
        <v>38</v>
      </c>
      <c r="E7" s="1">
        <v>20</v>
      </c>
      <c r="F7" s="1">
        <v>2</v>
      </c>
      <c r="G7" s="2">
        <v>416.30866000000003</v>
      </c>
      <c r="H7" s="2">
        <v>376.30866000000003</v>
      </c>
      <c r="I7" s="2">
        <v>335.98987500000004</v>
      </c>
      <c r="J7" s="2">
        <v>327.79500000000002</v>
      </c>
      <c r="K7" s="2">
        <v>319.8</v>
      </c>
      <c r="L7" s="2">
        <v>312</v>
      </c>
      <c r="M7" s="3"/>
      <c r="N7" s="3">
        <v>555.36</v>
      </c>
      <c r="O7" s="35"/>
    </row>
    <row r="8" spans="2:22" ht="15.75" customHeight="1" x14ac:dyDescent="0.25">
      <c r="B8" s="25" t="s">
        <v>18</v>
      </c>
      <c r="C8" s="101" t="s">
        <v>51</v>
      </c>
      <c r="D8" s="71" t="s">
        <v>38</v>
      </c>
      <c r="E8" s="1">
        <v>10</v>
      </c>
      <c r="F8" s="1">
        <v>1</v>
      </c>
      <c r="G8" s="2">
        <v>353.59055000000006</v>
      </c>
      <c r="H8" s="2">
        <v>313.59055000000006</v>
      </c>
      <c r="I8" s="2">
        <v>279.99156250000004</v>
      </c>
      <c r="J8" s="2">
        <v>273.16250000000002</v>
      </c>
      <c r="K8" s="2">
        <v>266.5</v>
      </c>
      <c r="L8" s="2">
        <v>260</v>
      </c>
      <c r="M8" s="3"/>
      <c r="N8" s="15">
        <v>463</v>
      </c>
      <c r="O8" s="35"/>
    </row>
    <row r="9" spans="2:22" ht="15.75" customHeight="1" x14ac:dyDescent="0.25">
      <c r="B9" s="25" t="s">
        <v>18</v>
      </c>
      <c r="C9" s="101" t="s">
        <v>52</v>
      </c>
      <c r="D9" s="71" t="s">
        <v>38</v>
      </c>
      <c r="E9" s="1">
        <v>10</v>
      </c>
      <c r="F9" s="1">
        <v>1</v>
      </c>
      <c r="G9" s="2">
        <v>353.59055000000006</v>
      </c>
      <c r="H9" s="2">
        <v>313.59055000000006</v>
      </c>
      <c r="I9" s="2">
        <v>279.99156250000004</v>
      </c>
      <c r="J9" s="2">
        <v>273.16250000000002</v>
      </c>
      <c r="K9" s="2">
        <v>266.5</v>
      </c>
      <c r="L9" s="2">
        <v>260</v>
      </c>
      <c r="M9" s="3"/>
      <c r="N9" s="15">
        <v>463</v>
      </c>
      <c r="O9" s="35"/>
    </row>
    <row r="10" spans="2:22" ht="15.75" customHeight="1" x14ac:dyDescent="0.25">
      <c r="B10" s="25" t="s">
        <v>18</v>
      </c>
      <c r="C10" s="101" t="s">
        <v>53</v>
      </c>
      <c r="D10" s="71" t="s">
        <v>38</v>
      </c>
      <c r="E10" s="1">
        <v>10</v>
      </c>
      <c r="F10" s="1">
        <v>1</v>
      </c>
      <c r="G10" s="2">
        <v>384.94960499999996</v>
      </c>
      <c r="H10" s="2">
        <v>344.94960499999996</v>
      </c>
      <c r="I10" s="2">
        <v>307.99071874999998</v>
      </c>
      <c r="J10" s="2">
        <v>300.47874999999999</v>
      </c>
      <c r="K10" s="2">
        <v>293.14999999999998</v>
      </c>
      <c r="L10" s="2">
        <v>286</v>
      </c>
      <c r="M10" s="3"/>
      <c r="N10" s="15">
        <v>509</v>
      </c>
      <c r="O10" s="35"/>
    </row>
    <row r="11" spans="2:22" ht="15.75" customHeight="1" x14ac:dyDescent="0.25">
      <c r="B11" s="25" t="s">
        <v>18</v>
      </c>
      <c r="C11" s="101" t="s">
        <v>54</v>
      </c>
      <c r="D11" s="71" t="s">
        <v>38</v>
      </c>
      <c r="E11" s="1">
        <v>10</v>
      </c>
      <c r="F11" s="1">
        <v>1</v>
      </c>
      <c r="G11" s="2">
        <v>384.94960499999996</v>
      </c>
      <c r="H11" s="2">
        <v>344.94960499999996</v>
      </c>
      <c r="I11" s="2">
        <v>307.99071874999998</v>
      </c>
      <c r="J11" s="2">
        <v>300.47874999999999</v>
      </c>
      <c r="K11" s="2">
        <v>293.14999999999998</v>
      </c>
      <c r="L11" s="2">
        <v>286</v>
      </c>
      <c r="M11" s="3"/>
      <c r="N11" s="15">
        <v>509</v>
      </c>
      <c r="O11" s="35"/>
    </row>
    <row r="12" spans="2:22" ht="15.75" customHeight="1" x14ac:dyDescent="0.25">
      <c r="B12" s="25" t="s">
        <v>119</v>
      </c>
      <c r="C12" s="101" t="s">
        <v>55</v>
      </c>
      <c r="D12" s="71" t="s">
        <v>38</v>
      </c>
      <c r="E12" s="1">
        <v>20</v>
      </c>
      <c r="F12" s="1">
        <v>4</v>
      </c>
      <c r="G12" s="2">
        <v>436.8126575</v>
      </c>
      <c r="H12" s="2">
        <v>396.8126575</v>
      </c>
      <c r="I12" s="2">
        <v>354.29701562500003</v>
      </c>
      <c r="J12" s="2">
        <v>345.65562500000004</v>
      </c>
      <c r="K12" s="2">
        <v>337.22500000000002</v>
      </c>
      <c r="L12" s="2">
        <v>329</v>
      </c>
      <c r="M12" s="3"/>
      <c r="N12" s="15">
        <v>586</v>
      </c>
      <c r="O12" s="35"/>
    </row>
    <row r="13" spans="2:22" ht="15.75" customHeight="1" x14ac:dyDescent="0.25">
      <c r="B13" s="25" t="s">
        <v>119</v>
      </c>
      <c r="C13" s="101" t="s">
        <v>56</v>
      </c>
      <c r="D13" s="71" t="s">
        <v>38</v>
      </c>
      <c r="E13" s="1">
        <v>20</v>
      </c>
      <c r="F13" s="1">
        <v>4</v>
      </c>
      <c r="G13" s="2">
        <v>436.8126575</v>
      </c>
      <c r="H13" s="2">
        <v>396.8126575</v>
      </c>
      <c r="I13" s="2">
        <v>354.29701562500003</v>
      </c>
      <c r="J13" s="2">
        <v>345.65562500000004</v>
      </c>
      <c r="K13" s="2">
        <v>337.22500000000002</v>
      </c>
      <c r="L13" s="2">
        <v>329</v>
      </c>
      <c r="M13" s="3"/>
      <c r="N13" s="15">
        <v>586</v>
      </c>
      <c r="O13" s="35"/>
    </row>
    <row r="14" spans="2:22" ht="15.75" customHeight="1" x14ac:dyDescent="0.25">
      <c r="B14" s="25" t="s">
        <v>18</v>
      </c>
      <c r="C14" s="101" t="s">
        <v>57</v>
      </c>
      <c r="D14" s="72" t="s">
        <v>38</v>
      </c>
      <c r="E14" s="34">
        <v>20</v>
      </c>
      <c r="F14" s="1">
        <v>1</v>
      </c>
      <c r="G14" s="2">
        <v>293.28467499999999</v>
      </c>
      <c r="H14" s="2">
        <v>253.28467499999999</v>
      </c>
      <c r="I14" s="2">
        <v>226.14703125</v>
      </c>
      <c r="J14" s="2">
        <v>220.63124999999999</v>
      </c>
      <c r="K14" s="2">
        <v>215.25</v>
      </c>
      <c r="L14" s="2">
        <v>210</v>
      </c>
      <c r="M14" s="3"/>
      <c r="N14" s="15">
        <v>374</v>
      </c>
      <c r="O14" s="35"/>
    </row>
    <row r="15" spans="2:22" ht="15.75" customHeight="1" x14ac:dyDescent="0.25">
      <c r="B15" s="25" t="s">
        <v>18</v>
      </c>
      <c r="C15" s="101" t="s">
        <v>58</v>
      </c>
      <c r="D15" s="72" t="s">
        <v>38</v>
      </c>
      <c r="E15" s="34">
        <v>20</v>
      </c>
      <c r="F15" s="1">
        <v>1</v>
      </c>
      <c r="G15" s="2">
        <v>293.28467499999999</v>
      </c>
      <c r="H15" s="2">
        <v>253.28467499999999</v>
      </c>
      <c r="I15" s="2">
        <v>226.14703125</v>
      </c>
      <c r="J15" s="2">
        <v>220.63124999999999</v>
      </c>
      <c r="K15" s="2">
        <v>215.25</v>
      </c>
      <c r="L15" s="2">
        <v>210</v>
      </c>
      <c r="M15" s="3"/>
      <c r="N15" s="15">
        <v>374</v>
      </c>
      <c r="O15" s="35"/>
    </row>
    <row r="16" spans="2:22" ht="15.75" customHeight="1" x14ac:dyDescent="0.25">
      <c r="B16" s="25" t="s">
        <v>18</v>
      </c>
      <c r="C16" s="101" t="s">
        <v>123</v>
      </c>
      <c r="D16" s="72" t="s">
        <v>38</v>
      </c>
      <c r="E16" s="34">
        <v>20</v>
      </c>
      <c r="F16" s="1">
        <v>1</v>
      </c>
      <c r="G16" s="2">
        <v>263.13173749999999</v>
      </c>
      <c r="H16" s="2">
        <v>223.13173750000001</v>
      </c>
      <c r="I16" s="2">
        <v>199.224765625</v>
      </c>
      <c r="J16" s="2">
        <v>194.36562499999999</v>
      </c>
      <c r="K16" s="2">
        <v>189.625</v>
      </c>
      <c r="L16" s="2">
        <v>185</v>
      </c>
      <c r="M16" s="3"/>
      <c r="N16" s="3">
        <v>329.3</v>
      </c>
      <c r="O16" s="35"/>
    </row>
    <row r="17" spans="2:15" ht="15.75" customHeight="1" x14ac:dyDescent="0.25">
      <c r="B17" s="25" t="s">
        <v>18</v>
      </c>
      <c r="C17" s="101" t="s">
        <v>124</v>
      </c>
      <c r="D17" s="72" t="s">
        <v>38</v>
      </c>
      <c r="E17" s="34">
        <v>20</v>
      </c>
      <c r="F17" s="1">
        <v>1</v>
      </c>
      <c r="G17" s="2">
        <v>263.13173749999999</v>
      </c>
      <c r="H17" s="2">
        <v>223.13173750000001</v>
      </c>
      <c r="I17" s="2">
        <v>199.224765625</v>
      </c>
      <c r="J17" s="2">
        <v>194.36562499999999</v>
      </c>
      <c r="K17" s="2">
        <v>189.625</v>
      </c>
      <c r="L17" s="2">
        <v>185</v>
      </c>
      <c r="M17" s="3"/>
      <c r="N17" s="3">
        <v>329.3</v>
      </c>
      <c r="O17" s="35"/>
    </row>
    <row r="18" spans="2:15" ht="15.75" hidden="1" customHeight="1" x14ac:dyDescent="0.25">
      <c r="B18" s="25" t="s">
        <v>18</v>
      </c>
      <c r="C18" s="101" t="s">
        <v>125</v>
      </c>
      <c r="D18" s="72" t="s">
        <v>38</v>
      </c>
      <c r="E18" s="34">
        <v>20</v>
      </c>
      <c r="F18" s="1">
        <v>1</v>
      </c>
      <c r="G18" s="2">
        <v>273.98679499999997</v>
      </c>
      <c r="H18" s="2">
        <v>233.98679499999997</v>
      </c>
      <c r="I18" s="2">
        <v>208.91678124999999</v>
      </c>
      <c r="J18" s="2">
        <v>203.82124999999999</v>
      </c>
      <c r="K18" s="2">
        <v>198.85</v>
      </c>
      <c r="L18" s="2">
        <v>194</v>
      </c>
      <c r="M18" s="3"/>
      <c r="N18" s="3">
        <v>345.32</v>
      </c>
      <c r="O18" s="35"/>
    </row>
    <row r="19" spans="2:15" ht="15.75" hidden="1" customHeight="1" x14ac:dyDescent="0.25">
      <c r="B19" s="25" t="s">
        <v>18</v>
      </c>
      <c r="C19" s="101" t="s">
        <v>126</v>
      </c>
      <c r="D19" s="72" t="s">
        <v>38</v>
      </c>
      <c r="E19" s="34">
        <v>20</v>
      </c>
      <c r="F19" s="1">
        <v>1</v>
      </c>
      <c r="G19" s="2">
        <v>273.98679499999997</v>
      </c>
      <c r="H19" s="2">
        <v>233.98679499999997</v>
      </c>
      <c r="I19" s="2">
        <v>208.91678124999999</v>
      </c>
      <c r="J19" s="2">
        <v>203.82124999999999</v>
      </c>
      <c r="K19" s="2">
        <v>198.85</v>
      </c>
      <c r="L19" s="2">
        <v>194</v>
      </c>
      <c r="M19" s="3"/>
      <c r="N19" s="3">
        <v>345.32</v>
      </c>
      <c r="O19" s="35"/>
    </row>
    <row r="20" spans="2:15" ht="15.75" customHeight="1" x14ac:dyDescent="0.25">
      <c r="B20" s="25" t="s">
        <v>18</v>
      </c>
      <c r="C20" s="101" t="s">
        <v>59</v>
      </c>
      <c r="D20" s="72" t="s">
        <v>38</v>
      </c>
      <c r="E20" s="34">
        <v>20</v>
      </c>
      <c r="F20" s="1">
        <v>1</v>
      </c>
      <c r="G20" s="2">
        <v>286.04796999999996</v>
      </c>
      <c r="H20" s="2">
        <v>246.04796999999996</v>
      </c>
      <c r="I20" s="2">
        <v>219.68568749999997</v>
      </c>
      <c r="J20" s="2">
        <v>214.32749999999999</v>
      </c>
      <c r="K20" s="2">
        <v>209.1</v>
      </c>
      <c r="L20" s="2">
        <v>204</v>
      </c>
      <c r="M20" s="3"/>
      <c r="N20" s="15">
        <v>363</v>
      </c>
      <c r="O20" s="35"/>
    </row>
    <row r="21" spans="2:15" ht="15.75" customHeight="1" x14ac:dyDescent="0.25">
      <c r="B21" s="25" t="s">
        <v>18</v>
      </c>
      <c r="C21" s="101" t="s">
        <v>60</v>
      </c>
      <c r="D21" s="72" t="s">
        <v>38</v>
      </c>
      <c r="E21" s="34">
        <v>20</v>
      </c>
      <c r="F21" s="1">
        <v>1</v>
      </c>
      <c r="G21" s="2">
        <v>286.04796999999996</v>
      </c>
      <c r="H21" s="2">
        <v>246.04796999999996</v>
      </c>
      <c r="I21" s="2">
        <v>219.68568749999997</v>
      </c>
      <c r="J21" s="2">
        <v>214.32749999999999</v>
      </c>
      <c r="K21" s="2">
        <v>209.1</v>
      </c>
      <c r="L21" s="2">
        <v>204</v>
      </c>
      <c r="M21" s="3"/>
      <c r="N21" s="15">
        <v>363</v>
      </c>
      <c r="O21" s="35"/>
    </row>
    <row r="22" spans="2:15" ht="15.75" customHeight="1" x14ac:dyDescent="0.25">
      <c r="B22" s="25" t="s">
        <v>18</v>
      </c>
      <c r="C22" s="101" t="s">
        <v>61</v>
      </c>
      <c r="D22" s="71" t="s">
        <v>38</v>
      </c>
      <c r="E22" s="1">
        <v>20</v>
      </c>
      <c r="F22" s="1">
        <v>1</v>
      </c>
      <c r="G22" s="2">
        <v>290.87243999999998</v>
      </c>
      <c r="H22" s="2">
        <v>250.87243999999998</v>
      </c>
      <c r="I22" s="2">
        <v>223.99324999999999</v>
      </c>
      <c r="J22" s="2">
        <v>218.53</v>
      </c>
      <c r="K22" s="2">
        <v>213.2</v>
      </c>
      <c r="L22" s="2">
        <v>208</v>
      </c>
      <c r="M22" s="3"/>
      <c r="N22" s="15">
        <v>370</v>
      </c>
      <c r="O22" s="35"/>
    </row>
    <row r="23" spans="2:15" ht="15.75" customHeight="1" x14ac:dyDescent="0.25">
      <c r="B23" s="25" t="s">
        <v>18</v>
      </c>
      <c r="C23" s="101" t="s">
        <v>62</v>
      </c>
      <c r="D23" s="71" t="s">
        <v>38</v>
      </c>
      <c r="E23" s="1">
        <v>20</v>
      </c>
      <c r="F23" s="1">
        <v>1</v>
      </c>
      <c r="G23" s="2">
        <v>290.87243999999998</v>
      </c>
      <c r="H23" s="2">
        <v>250.87243999999998</v>
      </c>
      <c r="I23" s="2">
        <v>223.99324999999999</v>
      </c>
      <c r="J23" s="2">
        <v>218.53</v>
      </c>
      <c r="K23" s="2">
        <v>213.2</v>
      </c>
      <c r="L23" s="2">
        <v>208</v>
      </c>
      <c r="M23" s="3"/>
      <c r="N23" s="15">
        <v>370</v>
      </c>
      <c r="O23" s="35"/>
    </row>
    <row r="24" spans="2:15" ht="15.75" customHeight="1" x14ac:dyDescent="0.25">
      <c r="B24" s="25" t="s">
        <v>18</v>
      </c>
      <c r="C24" s="101" t="s">
        <v>63</v>
      </c>
      <c r="D24" s="71" t="s">
        <v>38</v>
      </c>
      <c r="E24" s="1">
        <v>20</v>
      </c>
      <c r="F24" s="1">
        <v>1</v>
      </c>
      <c r="G24" s="2">
        <v>302.93361500000003</v>
      </c>
      <c r="H24" s="2">
        <v>262.93361500000003</v>
      </c>
      <c r="I24" s="2">
        <v>234.76215625</v>
      </c>
      <c r="J24" s="2">
        <v>229.03625</v>
      </c>
      <c r="K24" s="2">
        <v>223.45</v>
      </c>
      <c r="L24" s="2">
        <v>218</v>
      </c>
      <c r="M24" s="3"/>
      <c r="N24" s="15">
        <v>388</v>
      </c>
      <c r="O24" s="35"/>
    </row>
    <row r="25" spans="2:15" ht="15.75" customHeight="1" x14ac:dyDescent="0.25">
      <c r="B25" s="25" t="s">
        <v>18</v>
      </c>
      <c r="C25" s="101" t="s">
        <v>64</v>
      </c>
      <c r="D25" s="71" t="s">
        <v>38</v>
      </c>
      <c r="E25" s="1">
        <v>20</v>
      </c>
      <c r="F25" s="1">
        <v>1</v>
      </c>
      <c r="G25" s="2">
        <v>302.93361500000003</v>
      </c>
      <c r="H25" s="2">
        <v>262.93361500000003</v>
      </c>
      <c r="I25" s="2">
        <v>234.76215625</v>
      </c>
      <c r="J25" s="2">
        <v>229.03625</v>
      </c>
      <c r="K25" s="2">
        <v>223.45</v>
      </c>
      <c r="L25" s="2">
        <v>218</v>
      </c>
      <c r="M25" s="3"/>
      <c r="N25" s="15">
        <v>388</v>
      </c>
      <c r="O25" s="35"/>
    </row>
    <row r="26" spans="2:15" ht="15.75" customHeight="1" x14ac:dyDescent="0.25">
      <c r="B26" s="25" t="s">
        <v>18</v>
      </c>
      <c r="C26" s="101" t="s">
        <v>65</v>
      </c>
      <c r="D26" s="72" t="s">
        <v>38</v>
      </c>
      <c r="E26" s="34">
        <v>20</v>
      </c>
      <c r="F26" s="1">
        <v>1</v>
      </c>
      <c r="G26" s="2">
        <v>299.31526250000002</v>
      </c>
      <c r="H26" s="2">
        <v>259.31526250000002</v>
      </c>
      <c r="I26" s="2">
        <v>231.53148437500002</v>
      </c>
      <c r="J26" s="2">
        <v>225.88437500000001</v>
      </c>
      <c r="K26" s="2">
        <v>220.375</v>
      </c>
      <c r="L26" s="2">
        <v>215</v>
      </c>
      <c r="M26" s="3"/>
      <c r="N26" s="15">
        <v>383</v>
      </c>
      <c r="O26" s="35"/>
    </row>
    <row r="27" spans="2:15" ht="15.75" customHeight="1" x14ac:dyDescent="0.25">
      <c r="B27" s="25" t="s">
        <v>18</v>
      </c>
      <c r="C27" s="101" t="s">
        <v>66</v>
      </c>
      <c r="D27" s="72" t="s">
        <v>38</v>
      </c>
      <c r="E27" s="34">
        <v>20</v>
      </c>
      <c r="F27" s="1">
        <v>1</v>
      </c>
      <c r="G27" s="2">
        <v>299.31526250000002</v>
      </c>
      <c r="H27" s="2">
        <v>259.31526250000002</v>
      </c>
      <c r="I27" s="2">
        <v>231.53148437500002</v>
      </c>
      <c r="J27" s="2">
        <v>225.88437500000001</v>
      </c>
      <c r="K27" s="2">
        <v>220.375</v>
      </c>
      <c r="L27" s="2">
        <v>215</v>
      </c>
      <c r="M27" s="3"/>
      <c r="N27" s="15">
        <v>383</v>
      </c>
      <c r="O27" s="35"/>
    </row>
    <row r="28" spans="2:15" ht="15.75" customHeight="1" x14ac:dyDescent="0.25">
      <c r="B28" s="25" t="s">
        <v>18</v>
      </c>
      <c r="C28" s="101" t="s">
        <v>67</v>
      </c>
      <c r="D28" s="72" t="s">
        <v>38</v>
      </c>
      <c r="E28" s="34">
        <v>20</v>
      </c>
      <c r="F28" s="1">
        <v>1</v>
      </c>
      <c r="G28" s="2">
        <v>290.87243999999998</v>
      </c>
      <c r="H28" s="2">
        <v>250.87243999999998</v>
      </c>
      <c r="I28" s="2">
        <v>223.99324999999999</v>
      </c>
      <c r="J28" s="2">
        <v>218.53</v>
      </c>
      <c r="K28" s="2">
        <v>213.2</v>
      </c>
      <c r="L28" s="2">
        <v>208</v>
      </c>
      <c r="M28" s="3"/>
      <c r="N28" s="15">
        <v>370</v>
      </c>
      <c r="O28" s="35"/>
    </row>
    <row r="29" spans="2:15" ht="15.75" customHeight="1" x14ac:dyDescent="0.25">
      <c r="B29" s="25" t="s">
        <v>18</v>
      </c>
      <c r="C29" s="101" t="s">
        <v>68</v>
      </c>
      <c r="D29" s="72" t="s">
        <v>38</v>
      </c>
      <c r="E29" s="34">
        <v>20</v>
      </c>
      <c r="F29" s="1">
        <v>1</v>
      </c>
      <c r="G29" s="2">
        <v>290.87243999999998</v>
      </c>
      <c r="H29" s="2">
        <v>250.87243999999998</v>
      </c>
      <c r="I29" s="2">
        <v>223.99324999999999</v>
      </c>
      <c r="J29" s="2">
        <v>218.53</v>
      </c>
      <c r="K29" s="2">
        <v>213.2</v>
      </c>
      <c r="L29" s="2">
        <v>208</v>
      </c>
      <c r="M29" s="3"/>
      <c r="N29" s="15">
        <v>370</v>
      </c>
      <c r="O29" s="35"/>
    </row>
    <row r="30" spans="2:15" ht="15.75" customHeight="1" x14ac:dyDescent="0.25">
      <c r="B30" s="25" t="s">
        <v>18</v>
      </c>
      <c r="C30" s="101" t="s">
        <v>69</v>
      </c>
      <c r="D30" s="72" t="s">
        <v>38</v>
      </c>
      <c r="E30" s="34">
        <v>20</v>
      </c>
      <c r="F30" s="1">
        <v>1</v>
      </c>
      <c r="G30" s="2">
        <v>351.178315</v>
      </c>
      <c r="H30" s="2">
        <v>311.178315</v>
      </c>
      <c r="I30" s="2">
        <v>277.83778124999998</v>
      </c>
      <c r="J30" s="2">
        <v>271.06124999999997</v>
      </c>
      <c r="K30" s="2">
        <v>264.45</v>
      </c>
      <c r="L30" s="2">
        <v>258</v>
      </c>
      <c r="M30" s="3"/>
      <c r="N30" s="15">
        <v>459</v>
      </c>
      <c r="O30" s="35"/>
    </row>
    <row r="31" spans="2:15" ht="15.75" customHeight="1" x14ac:dyDescent="0.25">
      <c r="B31" s="25" t="s">
        <v>18</v>
      </c>
      <c r="C31" s="101" t="s">
        <v>70</v>
      </c>
      <c r="D31" s="72" t="s">
        <v>38</v>
      </c>
      <c r="E31" s="34">
        <v>20</v>
      </c>
      <c r="F31" s="1">
        <v>1</v>
      </c>
      <c r="G31" s="2">
        <v>351.178315</v>
      </c>
      <c r="H31" s="2">
        <v>311.178315</v>
      </c>
      <c r="I31" s="2">
        <v>277.83778124999998</v>
      </c>
      <c r="J31" s="2">
        <v>271.06124999999997</v>
      </c>
      <c r="K31" s="2">
        <v>264.45</v>
      </c>
      <c r="L31" s="2">
        <v>258</v>
      </c>
      <c r="M31" s="3"/>
      <c r="N31" s="15">
        <v>459</v>
      </c>
      <c r="O31" s="35"/>
    </row>
    <row r="32" spans="2:15" ht="15.75" customHeight="1" x14ac:dyDescent="0.25">
      <c r="B32" s="25" t="s">
        <v>18</v>
      </c>
      <c r="C32" s="101" t="s">
        <v>71</v>
      </c>
      <c r="D32" s="71" t="s">
        <v>38</v>
      </c>
      <c r="E32" s="1">
        <v>10</v>
      </c>
      <c r="F32" s="1">
        <v>1</v>
      </c>
      <c r="G32" s="2">
        <v>352.3844325</v>
      </c>
      <c r="H32" s="2">
        <v>312.3844325</v>
      </c>
      <c r="I32" s="2">
        <v>278.91467187500001</v>
      </c>
      <c r="J32" s="2">
        <v>272.111875</v>
      </c>
      <c r="K32" s="2">
        <v>265.47500000000002</v>
      </c>
      <c r="L32" s="2">
        <v>259</v>
      </c>
      <c r="M32" s="3"/>
      <c r="N32" s="15">
        <v>461</v>
      </c>
      <c r="O32" s="35"/>
    </row>
    <row r="33" spans="2:15" ht="15.75" customHeight="1" x14ac:dyDescent="0.25">
      <c r="B33" s="25" t="s">
        <v>18</v>
      </c>
      <c r="C33" s="101" t="s">
        <v>72</v>
      </c>
      <c r="D33" s="71" t="s">
        <v>38</v>
      </c>
      <c r="E33" s="1">
        <v>10</v>
      </c>
      <c r="F33" s="1">
        <v>1</v>
      </c>
      <c r="G33" s="2">
        <v>352.3844325</v>
      </c>
      <c r="H33" s="2">
        <v>312.3844325</v>
      </c>
      <c r="I33" s="2">
        <v>278.91467187500001</v>
      </c>
      <c r="J33" s="2">
        <v>272.111875</v>
      </c>
      <c r="K33" s="2">
        <v>265.47500000000002</v>
      </c>
      <c r="L33" s="2">
        <v>259</v>
      </c>
      <c r="M33" s="3"/>
      <c r="N33" s="15">
        <v>461</v>
      </c>
      <c r="O33" s="35"/>
    </row>
    <row r="34" spans="2:15" ht="15.75" customHeight="1" x14ac:dyDescent="0.25">
      <c r="B34" s="25" t="s">
        <v>18</v>
      </c>
      <c r="C34" s="101" t="s">
        <v>73</v>
      </c>
      <c r="D34" s="71" t="s">
        <v>38</v>
      </c>
      <c r="E34" s="1">
        <v>10</v>
      </c>
      <c r="F34" s="1">
        <v>1</v>
      </c>
      <c r="G34" s="2">
        <v>378.9190175</v>
      </c>
      <c r="H34" s="2">
        <v>338.9190175</v>
      </c>
      <c r="I34" s="2">
        <v>302.60626562499999</v>
      </c>
      <c r="J34" s="2">
        <v>295.22562499999998</v>
      </c>
      <c r="K34" s="2">
        <v>288.02499999999998</v>
      </c>
      <c r="L34" s="2">
        <v>281</v>
      </c>
      <c r="M34" s="3"/>
      <c r="N34" s="15">
        <v>500</v>
      </c>
      <c r="O34" s="35"/>
    </row>
    <row r="35" spans="2:15" ht="15.75" customHeight="1" x14ac:dyDescent="0.25">
      <c r="B35" s="25" t="s">
        <v>18</v>
      </c>
      <c r="C35" s="101" t="s">
        <v>74</v>
      </c>
      <c r="D35" s="71" t="s">
        <v>38</v>
      </c>
      <c r="E35" s="1">
        <v>10</v>
      </c>
      <c r="F35" s="1">
        <v>1</v>
      </c>
      <c r="G35" s="2">
        <v>378.9190175</v>
      </c>
      <c r="H35" s="2">
        <v>338.9190175</v>
      </c>
      <c r="I35" s="2">
        <v>302.60626562499999</v>
      </c>
      <c r="J35" s="2">
        <v>295.22562499999998</v>
      </c>
      <c r="K35" s="2">
        <v>288.02499999999998</v>
      </c>
      <c r="L35" s="2">
        <v>281</v>
      </c>
      <c r="M35" s="3"/>
      <c r="N35" s="15">
        <v>500</v>
      </c>
      <c r="O35" s="35"/>
    </row>
    <row r="36" spans="2:15" ht="15.75" customHeight="1" x14ac:dyDescent="0.25">
      <c r="B36" s="25" t="s">
        <v>18</v>
      </c>
      <c r="C36" s="101" t="s">
        <v>75</v>
      </c>
      <c r="D36" s="71" t="s">
        <v>38</v>
      </c>
      <c r="E36" s="1">
        <v>20</v>
      </c>
      <c r="F36" s="1">
        <v>1</v>
      </c>
      <c r="G36" s="2">
        <v>364.44560749999999</v>
      </c>
      <c r="H36" s="2">
        <v>324.44560749999999</v>
      </c>
      <c r="I36" s="2">
        <v>289.683578125</v>
      </c>
      <c r="J36" s="2">
        <v>282.61812500000002</v>
      </c>
      <c r="K36" s="2">
        <v>275.72500000000002</v>
      </c>
      <c r="L36" s="2">
        <v>269</v>
      </c>
      <c r="M36" s="3"/>
      <c r="N36" s="15">
        <v>479</v>
      </c>
      <c r="O36" s="35"/>
    </row>
    <row r="37" spans="2:15" ht="15.75" customHeight="1" x14ac:dyDescent="0.25">
      <c r="B37" s="25" t="s">
        <v>18</v>
      </c>
      <c r="C37" s="101" t="s">
        <v>76</v>
      </c>
      <c r="D37" s="71" t="s">
        <v>38</v>
      </c>
      <c r="E37" s="1">
        <v>20</v>
      </c>
      <c r="F37" s="1">
        <v>1</v>
      </c>
      <c r="G37" s="2">
        <v>364.44560749999999</v>
      </c>
      <c r="H37" s="2">
        <v>324.44560749999999</v>
      </c>
      <c r="I37" s="2">
        <v>289.683578125</v>
      </c>
      <c r="J37" s="2">
        <v>282.61812500000002</v>
      </c>
      <c r="K37" s="2">
        <v>275.72500000000002</v>
      </c>
      <c r="L37" s="2">
        <v>269</v>
      </c>
      <c r="M37" s="3"/>
      <c r="N37" s="15">
        <v>479</v>
      </c>
      <c r="O37" s="35"/>
    </row>
    <row r="38" spans="2:15" ht="15.75" customHeight="1" x14ac:dyDescent="0.25">
      <c r="B38" s="25" t="s">
        <v>18</v>
      </c>
      <c r="C38" s="101" t="s">
        <v>77</v>
      </c>
      <c r="D38" s="72" t="s">
        <v>38</v>
      </c>
      <c r="E38" s="34">
        <v>20</v>
      </c>
      <c r="F38" s="1">
        <v>1</v>
      </c>
      <c r="G38" s="2">
        <v>337.9110225</v>
      </c>
      <c r="H38" s="2">
        <v>297.9110225</v>
      </c>
      <c r="I38" s="2">
        <v>265.99198437500002</v>
      </c>
      <c r="J38" s="2">
        <v>259.50437500000004</v>
      </c>
      <c r="K38" s="2">
        <v>253.17500000000001</v>
      </c>
      <c r="L38" s="2">
        <v>247</v>
      </c>
      <c r="M38" s="3"/>
      <c r="N38" s="3">
        <v>440</v>
      </c>
      <c r="O38" s="35"/>
    </row>
    <row r="39" spans="2:15" ht="15.75" customHeight="1" x14ac:dyDescent="0.25">
      <c r="B39" s="25" t="s">
        <v>18</v>
      </c>
      <c r="C39" s="101" t="s">
        <v>78</v>
      </c>
      <c r="D39" s="72" t="s">
        <v>38</v>
      </c>
      <c r="E39" s="34">
        <v>20</v>
      </c>
      <c r="F39" s="1">
        <v>1</v>
      </c>
      <c r="G39" s="2">
        <v>337.9110225</v>
      </c>
      <c r="H39" s="2">
        <v>297.9110225</v>
      </c>
      <c r="I39" s="2">
        <v>265.99198437500002</v>
      </c>
      <c r="J39" s="2">
        <v>259.50437500000004</v>
      </c>
      <c r="K39" s="2">
        <v>253.17500000000001</v>
      </c>
      <c r="L39" s="2">
        <v>247</v>
      </c>
      <c r="M39" s="3"/>
      <c r="N39" s="3">
        <v>440</v>
      </c>
      <c r="O39" s="35"/>
    </row>
    <row r="40" spans="2:15" ht="15.75" customHeight="1" x14ac:dyDescent="0.25">
      <c r="B40" s="25" t="s">
        <v>18</v>
      </c>
      <c r="C40" s="101" t="s">
        <v>79</v>
      </c>
      <c r="D40" s="72" t="s">
        <v>38</v>
      </c>
      <c r="E40" s="34">
        <v>20</v>
      </c>
      <c r="F40" s="1">
        <v>1</v>
      </c>
      <c r="G40" s="2">
        <v>299.31526250000002</v>
      </c>
      <c r="H40" s="18">
        <v>259.31526250000002</v>
      </c>
      <c r="I40" s="18">
        <v>231.53148437500002</v>
      </c>
      <c r="J40" s="18">
        <v>225.88437500000001</v>
      </c>
      <c r="K40" s="18">
        <v>220.375</v>
      </c>
      <c r="L40" s="18">
        <v>215</v>
      </c>
      <c r="M40" s="46"/>
      <c r="N40" s="46">
        <v>383</v>
      </c>
      <c r="O40" s="54"/>
    </row>
    <row r="41" spans="2:15" ht="15.75" customHeight="1" x14ac:dyDescent="0.25">
      <c r="B41" s="25" t="s">
        <v>18</v>
      </c>
      <c r="C41" s="101" t="s">
        <v>80</v>
      </c>
      <c r="D41" s="72" t="s">
        <v>38</v>
      </c>
      <c r="E41" s="34">
        <v>20</v>
      </c>
      <c r="F41" s="1">
        <v>1</v>
      </c>
      <c r="G41" s="2">
        <v>299.31526250000002</v>
      </c>
      <c r="H41" s="18">
        <v>259.31526250000002</v>
      </c>
      <c r="I41" s="18">
        <v>231.53148437500002</v>
      </c>
      <c r="J41" s="18">
        <v>225.88437500000001</v>
      </c>
      <c r="K41" s="18">
        <v>220.375</v>
      </c>
      <c r="L41" s="18">
        <v>215</v>
      </c>
      <c r="M41" s="46"/>
      <c r="N41" s="46">
        <v>383</v>
      </c>
      <c r="O41" s="54"/>
    </row>
    <row r="42" spans="2:15" ht="15.75" customHeight="1" x14ac:dyDescent="0.25">
      <c r="B42" s="25" t="s">
        <v>18</v>
      </c>
      <c r="C42" s="101" t="s">
        <v>81</v>
      </c>
      <c r="D42" s="72" t="s">
        <v>38</v>
      </c>
      <c r="E42" s="34">
        <v>20</v>
      </c>
      <c r="F42" s="1">
        <v>1</v>
      </c>
      <c r="G42" s="2">
        <v>280.0173825</v>
      </c>
      <c r="H42" s="18">
        <v>240.0173825</v>
      </c>
      <c r="I42" s="18">
        <v>214.30123437500001</v>
      </c>
      <c r="J42" s="18">
        <v>209.074375</v>
      </c>
      <c r="K42" s="18">
        <v>203.97499999999999</v>
      </c>
      <c r="L42" s="18">
        <v>199</v>
      </c>
      <c r="M42" s="46"/>
      <c r="N42" s="46">
        <v>354</v>
      </c>
      <c r="O42" s="54"/>
    </row>
    <row r="43" spans="2:15" ht="15.75" customHeight="1" x14ac:dyDescent="0.25">
      <c r="B43" s="25" t="s">
        <v>18</v>
      </c>
      <c r="C43" s="101" t="s">
        <v>82</v>
      </c>
      <c r="D43" s="72" t="s">
        <v>38</v>
      </c>
      <c r="E43" s="34">
        <v>20</v>
      </c>
      <c r="F43" s="1">
        <v>1</v>
      </c>
      <c r="G43" s="2">
        <v>280.0173825</v>
      </c>
      <c r="H43" s="18">
        <v>240.0173825</v>
      </c>
      <c r="I43" s="18">
        <v>214.30123437500001</v>
      </c>
      <c r="J43" s="18">
        <v>209.074375</v>
      </c>
      <c r="K43" s="18">
        <v>203.97499999999999</v>
      </c>
      <c r="L43" s="18">
        <v>199</v>
      </c>
      <c r="M43" s="46"/>
      <c r="N43" s="46">
        <v>354</v>
      </c>
      <c r="O43" s="54"/>
    </row>
    <row r="44" spans="2:15" ht="15.75" customHeight="1" x14ac:dyDescent="0.25">
      <c r="B44" s="25" t="s">
        <v>18</v>
      </c>
      <c r="C44" s="101" t="s">
        <v>83</v>
      </c>
      <c r="D44" s="72" t="s">
        <v>38</v>
      </c>
      <c r="E44" s="34">
        <v>20</v>
      </c>
      <c r="F44" s="1">
        <v>1</v>
      </c>
      <c r="G44" s="2">
        <v>305.34584999999998</v>
      </c>
      <c r="H44" s="18">
        <v>265.34584999999998</v>
      </c>
      <c r="I44" s="18">
        <v>236.91593749999998</v>
      </c>
      <c r="J44" s="18">
        <v>231.13749999999999</v>
      </c>
      <c r="K44" s="18">
        <v>225.5</v>
      </c>
      <c r="L44" s="18">
        <v>220</v>
      </c>
      <c r="M44" s="46"/>
      <c r="N44" s="46">
        <v>392</v>
      </c>
      <c r="O44" s="54"/>
    </row>
    <row r="45" spans="2:15" ht="15.75" customHeight="1" x14ac:dyDescent="0.25">
      <c r="B45" s="25" t="s">
        <v>18</v>
      </c>
      <c r="C45" s="101" t="s">
        <v>84</v>
      </c>
      <c r="D45" s="72" t="s">
        <v>38</v>
      </c>
      <c r="E45" s="34">
        <v>20</v>
      </c>
      <c r="F45" s="1">
        <v>1</v>
      </c>
      <c r="G45" s="2">
        <v>305.34584999999998</v>
      </c>
      <c r="H45" s="18">
        <v>265.34584999999998</v>
      </c>
      <c r="I45" s="18">
        <v>236.91593749999998</v>
      </c>
      <c r="J45" s="18">
        <v>231.13749999999999</v>
      </c>
      <c r="K45" s="18">
        <v>225.5</v>
      </c>
      <c r="L45" s="18">
        <v>220</v>
      </c>
      <c r="M45" s="46"/>
      <c r="N45" s="46">
        <v>392</v>
      </c>
      <c r="O45" s="54"/>
    </row>
    <row r="46" spans="2:15" ht="15.75" customHeight="1" x14ac:dyDescent="0.25">
      <c r="B46" s="25" t="s">
        <v>18</v>
      </c>
      <c r="C46" s="101" t="s">
        <v>85</v>
      </c>
      <c r="D46" s="71" t="s">
        <v>38</v>
      </c>
      <c r="E46" s="1">
        <v>10</v>
      </c>
      <c r="F46" s="1">
        <v>1</v>
      </c>
      <c r="G46" s="2">
        <v>343.94161000000003</v>
      </c>
      <c r="H46" s="18">
        <v>303.94161000000003</v>
      </c>
      <c r="I46" s="18">
        <v>271.37643750000001</v>
      </c>
      <c r="J46" s="18">
        <v>264.75749999999999</v>
      </c>
      <c r="K46" s="18">
        <v>258.3</v>
      </c>
      <c r="L46" s="18">
        <v>252</v>
      </c>
      <c r="M46" s="46"/>
      <c r="N46" s="46">
        <v>449</v>
      </c>
      <c r="O46" s="54"/>
    </row>
    <row r="47" spans="2:15" ht="15.75" customHeight="1" x14ac:dyDescent="0.25">
      <c r="B47" s="25" t="s">
        <v>18</v>
      </c>
      <c r="C47" s="101" t="s">
        <v>86</v>
      </c>
      <c r="D47" s="71" t="s">
        <v>38</v>
      </c>
      <c r="E47" s="1">
        <v>10</v>
      </c>
      <c r="F47" s="1">
        <v>1</v>
      </c>
      <c r="G47" s="2">
        <v>343.94161000000003</v>
      </c>
      <c r="H47" s="18">
        <v>303.94161000000003</v>
      </c>
      <c r="I47" s="18">
        <v>271.37643750000001</v>
      </c>
      <c r="J47" s="18">
        <v>264.75749999999999</v>
      </c>
      <c r="K47" s="18">
        <v>258.3</v>
      </c>
      <c r="L47" s="18">
        <v>252</v>
      </c>
      <c r="M47" s="46"/>
      <c r="N47" s="46">
        <v>449</v>
      </c>
      <c r="O47" s="54"/>
    </row>
    <row r="48" spans="2:15" ht="15.75" customHeight="1" x14ac:dyDescent="0.25">
      <c r="B48" s="25" t="s">
        <v>18</v>
      </c>
      <c r="C48" s="101" t="s">
        <v>87</v>
      </c>
      <c r="D48" s="72" t="s">
        <v>38</v>
      </c>
      <c r="E48" s="34">
        <v>20</v>
      </c>
      <c r="F48" s="1">
        <v>1</v>
      </c>
      <c r="G48" s="2">
        <v>283.63573500000001</v>
      </c>
      <c r="H48" s="18">
        <v>243.63573500000001</v>
      </c>
      <c r="I48" s="18">
        <v>217.53190625000002</v>
      </c>
      <c r="J48" s="18">
        <v>212.22625000000002</v>
      </c>
      <c r="K48" s="18">
        <v>207.05</v>
      </c>
      <c r="L48" s="18">
        <v>202</v>
      </c>
      <c r="M48" s="46"/>
      <c r="N48" s="46">
        <v>360</v>
      </c>
      <c r="O48" s="54"/>
    </row>
    <row r="49" spans="2:15" ht="15.4" customHeight="1" thickBot="1" x14ac:dyDescent="0.3">
      <c r="B49" s="25" t="s">
        <v>18</v>
      </c>
      <c r="C49" s="102" t="s">
        <v>88</v>
      </c>
      <c r="D49" s="73" t="s">
        <v>38</v>
      </c>
      <c r="E49" s="68">
        <v>20</v>
      </c>
      <c r="F49" s="26">
        <v>1</v>
      </c>
      <c r="G49" s="29">
        <v>283.63573500000001</v>
      </c>
      <c r="H49" s="29">
        <v>243.63573500000001</v>
      </c>
      <c r="I49" s="29">
        <v>217.53190625000002</v>
      </c>
      <c r="J49" s="29">
        <v>212.22625000000002</v>
      </c>
      <c r="K49" s="29">
        <v>207.05</v>
      </c>
      <c r="L49" s="29">
        <v>202</v>
      </c>
      <c r="M49" s="28"/>
      <c r="N49" s="28">
        <v>360</v>
      </c>
      <c r="O49" s="36"/>
    </row>
    <row r="50" spans="2:15" ht="15.75" customHeight="1" thickTop="1" x14ac:dyDescent="0.25">
      <c r="C50" s="101" t="s">
        <v>89</v>
      </c>
      <c r="D50" s="71" t="s">
        <v>38</v>
      </c>
      <c r="E50" s="1">
        <v>4</v>
      </c>
      <c r="F50" s="1">
        <v>8</v>
      </c>
      <c r="G50" s="12">
        <v>1577.7998124999999</v>
      </c>
      <c r="H50" s="12">
        <v>1537.7998124999999</v>
      </c>
      <c r="I50" s="12">
        <v>1373.0355468749999</v>
      </c>
      <c r="J50" s="12">
        <v>1339.546875</v>
      </c>
      <c r="K50" s="12">
        <v>1306.875</v>
      </c>
      <c r="L50" s="12">
        <v>1275</v>
      </c>
      <c r="M50" s="3">
        <v>2269.5</v>
      </c>
      <c r="N50" s="15">
        <v>283.6875</v>
      </c>
      <c r="O50" s="35"/>
    </row>
    <row r="51" spans="2:15" ht="15.75" customHeight="1" x14ac:dyDescent="0.25">
      <c r="C51" s="101" t="s">
        <v>90</v>
      </c>
      <c r="D51" s="71" t="s">
        <v>38</v>
      </c>
      <c r="E51" s="1">
        <v>4</v>
      </c>
      <c r="F51" s="1">
        <v>8</v>
      </c>
      <c r="G51" s="12">
        <v>1336.5763124999999</v>
      </c>
      <c r="H51" s="12">
        <v>1296.5763124999999</v>
      </c>
      <c r="I51" s="12">
        <v>1157.657421875</v>
      </c>
      <c r="J51" s="12">
        <v>1129.421875</v>
      </c>
      <c r="K51" s="12">
        <v>1101.875</v>
      </c>
      <c r="L51" s="12">
        <v>1075</v>
      </c>
      <c r="M51" s="3">
        <v>1913.5</v>
      </c>
      <c r="N51" s="15">
        <v>239.1875</v>
      </c>
      <c r="O51" s="35"/>
    </row>
    <row r="52" spans="2:15" ht="15.75" customHeight="1" x14ac:dyDescent="0.25">
      <c r="C52" s="101" t="s">
        <v>91</v>
      </c>
      <c r="D52" s="71" t="s">
        <v>38</v>
      </c>
      <c r="E52" s="1">
        <v>4</v>
      </c>
      <c r="F52" s="1">
        <v>8</v>
      </c>
      <c r="G52" s="12">
        <v>1430.6534775</v>
      </c>
      <c r="H52" s="12">
        <v>1390.6534775</v>
      </c>
      <c r="I52" s="12">
        <v>1241.654890625</v>
      </c>
      <c r="J52" s="12">
        <v>1211.370625</v>
      </c>
      <c r="K52" s="12">
        <v>1181.825</v>
      </c>
      <c r="L52" s="12">
        <v>1153</v>
      </c>
      <c r="M52" s="3">
        <v>2052.34</v>
      </c>
      <c r="N52" s="15">
        <v>256.54250000000002</v>
      </c>
      <c r="O52" s="35"/>
    </row>
    <row r="53" spans="2:15" ht="15.75" customHeight="1" x14ac:dyDescent="0.25">
      <c r="C53" s="101" t="s">
        <v>92</v>
      </c>
      <c r="D53" s="71" t="s">
        <v>38</v>
      </c>
      <c r="E53" s="1">
        <v>4</v>
      </c>
      <c r="F53" s="1">
        <v>8</v>
      </c>
      <c r="G53" s="12">
        <v>1503.0205275000001</v>
      </c>
      <c r="H53" s="12">
        <v>1463.0205275000001</v>
      </c>
      <c r="I53" s="12">
        <v>1306.2683281250002</v>
      </c>
      <c r="J53" s="12">
        <v>1274.4081250000002</v>
      </c>
      <c r="K53" s="12">
        <v>1243.325</v>
      </c>
      <c r="L53" s="12">
        <v>1213</v>
      </c>
      <c r="M53" s="3">
        <v>2159.14</v>
      </c>
      <c r="N53" s="15">
        <v>269.89249999999998</v>
      </c>
      <c r="O53" s="35"/>
    </row>
    <row r="54" spans="2:15" ht="15.75" customHeight="1" x14ac:dyDescent="0.25">
      <c r="C54" s="101" t="s">
        <v>93</v>
      </c>
      <c r="D54" s="71" t="s">
        <v>38</v>
      </c>
      <c r="E54" s="1">
        <v>7</v>
      </c>
      <c r="F54" s="1">
        <v>24</v>
      </c>
      <c r="G54" s="12">
        <v>1206.3156224999998</v>
      </c>
      <c r="H54" s="12">
        <v>1166.3156224999998</v>
      </c>
      <c r="I54" s="12">
        <v>1041.3532343749998</v>
      </c>
      <c r="J54" s="12">
        <v>1015.9543749999999</v>
      </c>
      <c r="K54" s="12">
        <v>991.17499999999995</v>
      </c>
      <c r="L54" s="12">
        <v>967</v>
      </c>
      <c r="M54" s="3">
        <v>1721.26</v>
      </c>
      <c r="N54" s="15">
        <v>71.719166666666666</v>
      </c>
      <c r="O54" s="35"/>
    </row>
    <row r="55" spans="2:15" ht="15.75" customHeight="1" thickBot="1" x14ac:dyDescent="0.3">
      <c r="C55" s="102" t="s">
        <v>94</v>
      </c>
      <c r="D55" s="73" t="s">
        <v>38</v>
      </c>
      <c r="E55" s="26">
        <v>4</v>
      </c>
      <c r="F55" s="26">
        <v>8</v>
      </c>
      <c r="G55" s="27">
        <v>1546.4407575</v>
      </c>
      <c r="H55" s="27">
        <v>1506.4407575</v>
      </c>
      <c r="I55" s="27">
        <v>1345.036390625</v>
      </c>
      <c r="J55" s="27">
        <v>1312.2306249999999</v>
      </c>
      <c r="K55" s="27">
        <v>1280.2249999999999</v>
      </c>
      <c r="L55" s="27">
        <v>1249</v>
      </c>
      <c r="M55" s="28">
        <v>2223.2200000000003</v>
      </c>
      <c r="N55" s="28">
        <v>277.90250000000003</v>
      </c>
      <c r="O55" s="36"/>
    </row>
    <row r="56" spans="2:15" ht="15.75" customHeight="1" thickTop="1" x14ac:dyDescent="0.25">
      <c r="B56" s="25" t="s">
        <v>119</v>
      </c>
      <c r="C56" s="101" t="s">
        <v>128</v>
      </c>
      <c r="D56" s="71" t="s">
        <v>38</v>
      </c>
      <c r="E56" s="1">
        <v>1</v>
      </c>
      <c r="F56" s="1">
        <v>9</v>
      </c>
      <c r="G56" s="12">
        <v>1317.2784324999998</v>
      </c>
      <c r="H56" s="12">
        <v>1277.2784324999998</v>
      </c>
      <c r="I56" s="12">
        <v>1140.4271718749999</v>
      </c>
      <c r="J56" s="12">
        <v>1112.6118749999998</v>
      </c>
      <c r="K56" s="12">
        <v>1085.4749999999999</v>
      </c>
      <c r="L56" s="12">
        <v>1059</v>
      </c>
      <c r="M56" s="3">
        <v>2170.9499999999998</v>
      </c>
      <c r="N56" s="15"/>
      <c r="O56" s="38"/>
    </row>
    <row r="57" spans="2:15" ht="15.75" customHeight="1" x14ac:dyDescent="0.25">
      <c r="B57" s="25" t="s">
        <v>119</v>
      </c>
      <c r="C57" s="101" t="s">
        <v>131</v>
      </c>
      <c r="D57" s="74" t="s">
        <v>38</v>
      </c>
      <c r="E57" s="4">
        <v>1</v>
      </c>
      <c r="F57" s="4">
        <v>8</v>
      </c>
      <c r="G57" s="14">
        <v>1235.2624424999999</v>
      </c>
      <c r="H57" s="14">
        <v>1195.2624424999999</v>
      </c>
      <c r="I57" s="14">
        <v>1067.1986093749999</v>
      </c>
      <c r="J57" s="14">
        <v>1041.1693749999999</v>
      </c>
      <c r="K57" s="14">
        <v>1015.775</v>
      </c>
      <c r="L57" s="14">
        <v>991</v>
      </c>
      <c r="M57" s="19">
        <v>2031.55</v>
      </c>
      <c r="N57" s="17"/>
      <c r="O57" s="37"/>
    </row>
    <row r="58" spans="2:15" ht="15.75" customHeight="1" x14ac:dyDescent="0.25">
      <c r="B58" s="25" t="s">
        <v>119</v>
      </c>
      <c r="C58" s="101" t="s">
        <v>132</v>
      </c>
      <c r="D58" s="74" t="s">
        <v>38</v>
      </c>
      <c r="E58" s="4">
        <v>1</v>
      </c>
      <c r="F58" s="4">
        <v>8</v>
      </c>
      <c r="G58" s="14">
        <v>1336.5763124999999</v>
      </c>
      <c r="H58" s="14">
        <v>1296.5763124999999</v>
      </c>
      <c r="I58" s="14">
        <v>1157.657421875</v>
      </c>
      <c r="J58" s="14">
        <v>1129.421875</v>
      </c>
      <c r="K58" s="14">
        <v>1101.875</v>
      </c>
      <c r="L58" s="14">
        <v>1075</v>
      </c>
      <c r="M58" s="19">
        <v>2203.75</v>
      </c>
      <c r="N58" s="17"/>
      <c r="O58" s="37"/>
    </row>
    <row r="59" spans="2:15" ht="15.75" customHeight="1" x14ac:dyDescent="0.25">
      <c r="B59" s="25" t="s">
        <v>119</v>
      </c>
      <c r="C59" s="101" t="s">
        <v>120</v>
      </c>
      <c r="D59" s="74" t="s">
        <v>38</v>
      </c>
      <c r="E59" s="4">
        <v>4</v>
      </c>
      <c r="F59" s="4">
        <v>8</v>
      </c>
      <c r="G59" s="14">
        <v>1639.311805</v>
      </c>
      <c r="H59" s="14">
        <v>1599.311805</v>
      </c>
      <c r="I59" s="14">
        <v>1427.95696875</v>
      </c>
      <c r="J59" s="14">
        <v>1393.1287500000001</v>
      </c>
      <c r="K59" s="14">
        <v>1359.15</v>
      </c>
      <c r="L59" s="14">
        <v>1326</v>
      </c>
      <c r="M59" s="19">
        <v>2718.3</v>
      </c>
      <c r="N59" s="17"/>
      <c r="O59" s="37"/>
    </row>
    <row r="60" spans="2:15" ht="15.75" customHeight="1" x14ac:dyDescent="0.25">
      <c r="C60" s="101" t="s">
        <v>95</v>
      </c>
      <c r="D60" s="71" t="s">
        <v>38</v>
      </c>
      <c r="E60" s="1">
        <v>4</v>
      </c>
      <c r="F60" s="1">
        <v>8</v>
      </c>
      <c r="G60" s="14">
        <v>1601.9221625</v>
      </c>
      <c r="H60" s="14">
        <v>1561.9221625</v>
      </c>
      <c r="I60" s="14">
        <v>1394.5733593750001</v>
      </c>
      <c r="J60" s="14">
        <v>1360.559375</v>
      </c>
      <c r="K60" s="14">
        <v>1327.375</v>
      </c>
      <c r="L60" s="14">
        <v>1295</v>
      </c>
      <c r="M60" s="3">
        <v>2654.75</v>
      </c>
      <c r="N60" s="15"/>
      <c r="O60" s="38"/>
    </row>
    <row r="61" spans="2:15" ht="15.75" customHeight="1" x14ac:dyDescent="0.25">
      <c r="C61" s="101" t="s">
        <v>96</v>
      </c>
      <c r="D61" s="71" t="s">
        <v>38</v>
      </c>
      <c r="E61" s="1">
        <v>1</v>
      </c>
      <c r="F61" s="1">
        <v>8</v>
      </c>
      <c r="G61" s="12">
        <v>1563.3264025000003</v>
      </c>
      <c r="H61" s="12">
        <v>1523.3264025000003</v>
      </c>
      <c r="I61" s="12">
        <v>1360.1128593750002</v>
      </c>
      <c r="J61" s="12">
        <v>1326.9393750000002</v>
      </c>
      <c r="K61" s="12">
        <v>1294.575</v>
      </c>
      <c r="L61" s="12">
        <v>1263</v>
      </c>
      <c r="M61" s="3">
        <v>2596.7280000000001</v>
      </c>
      <c r="N61" s="15"/>
      <c r="O61" s="38"/>
    </row>
    <row r="62" spans="2:15" ht="15.75" customHeight="1" x14ac:dyDescent="0.25">
      <c r="C62" s="101" t="s">
        <v>97</v>
      </c>
      <c r="D62" s="71" t="s">
        <v>38</v>
      </c>
      <c r="E62" s="1">
        <v>1</v>
      </c>
      <c r="F62" s="1">
        <v>8</v>
      </c>
      <c r="G62" s="12">
        <v>1563.3264025000003</v>
      </c>
      <c r="H62" s="12">
        <v>1523.3264025000003</v>
      </c>
      <c r="I62" s="12">
        <v>1360.1128593750002</v>
      </c>
      <c r="J62" s="12">
        <v>1326.9393750000002</v>
      </c>
      <c r="K62" s="12">
        <v>1294.575</v>
      </c>
      <c r="L62" s="12">
        <v>1263</v>
      </c>
      <c r="M62" s="3">
        <v>2596.7280000000001</v>
      </c>
      <c r="N62" s="15"/>
      <c r="O62" s="38"/>
    </row>
    <row r="63" spans="2:15" ht="15.75" customHeight="1" x14ac:dyDescent="0.25">
      <c r="C63" s="101" t="s">
        <v>98</v>
      </c>
      <c r="D63" s="71" t="s">
        <v>38</v>
      </c>
      <c r="E63" s="1">
        <v>4</v>
      </c>
      <c r="F63" s="1">
        <v>8</v>
      </c>
      <c r="G63" s="12">
        <v>1705.6482675</v>
      </c>
      <c r="H63" s="12">
        <v>1665.6482675</v>
      </c>
      <c r="I63" s="12">
        <v>1487.185953125</v>
      </c>
      <c r="J63" s="12">
        <v>1450.913125</v>
      </c>
      <c r="K63" s="12">
        <v>1415.5250000000001</v>
      </c>
      <c r="L63" s="12">
        <v>1381</v>
      </c>
      <c r="M63" s="3">
        <v>2837.9549999999999</v>
      </c>
      <c r="N63" s="15"/>
      <c r="O63" s="38"/>
    </row>
    <row r="64" spans="2:15" ht="15.75" customHeight="1" x14ac:dyDescent="0.25">
      <c r="C64" s="101" t="s">
        <v>99</v>
      </c>
      <c r="D64" s="71" t="s">
        <v>38</v>
      </c>
      <c r="E64" s="1">
        <v>4</v>
      </c>
      <c r="F64" s="1">
        <v>7</v>
      </c>
      <c r="G64" s="12">
        <v>1587.4487525</v>
      </c>
      <c r="H64" s="12">
        <v>1547.4487525</v>
      </c>
      <c r="I64" s="12">
        <v>1381.6506718749999</v>
      </c>
      <c r="J64" s="12">
        <v>1347.951875</v>
      </c>
      <c r="K64" s="12">
        <v>1315.075</v>
      </c>
      <c r="L64" s="12">
        <v>1283</v>
      </c>
      <c r="M64" s="3">
        <v>2635.2820000000002</v>
      </c>
      <c r="N64" s="15"/>
      <c r="O64" s="38"/>
    </row>
    <row r="65" spans="2:15" ht="15.75" customHeight="1" x14ac:dyDescent="0.25">
      <c r="C65" s="101" t="s">
        <v>100</v>
      </c>
      <c r="D65" s="71" t="s">
        <v>38</v>
      </c>
      <c r="E65" s="1">
        <v>4</v>
      </c>
      <c r="F65" s="1">
        <v>8</v>
      </c>
      <c r="G65" s="12">
        <v>1552.4713449999999</v>
      </c>
      <c r="H65" s="12">
        <v>1512.4713449999999</v>
      </c>
      <c r="I65" s="12">
        <v>1350.4208437499999</v>
      </c>
      <c r="J65" s="12">
        <v>1317.4837499999999</v>
      </c>
      <c r="K65" s="12">
        <v>1285.3499999999999</v>
      </c>
      <c r="L65" s="12">
        <v>1254</v>
      </c>
      <c r="M65" s="3">
        <v>2576.3429999999998</v>
      </c>
      <c r="N65" s="15"/>
      <c r="O65" s="38"/>
    </row>
    <row r="66" spans="2:15" ht="15.75" customHeight="1" x14ac:dyDescent="0.25">
      <c r="C66" s="101" t="s">
        <v>101</v>
      </c>
      <c r="D66" s="71" t="s">
        <v>38</v>
      </c>
      <c r="E66" s="1">
        <v>1</v>
      </c>
      <c r="F66" s="1">
        <v>10</v>
      </c>
      <c r="G66" s="12">
        <v>2009.4322547199999</v>
      </c>
      <c r="H66" s="12">
        <v>1969.4322547199999</v>
      </c>
      <c r="I66" s="12">
        <v>1758.421656</v>
      </c>
      <c r="J66" s="12">
        <v>1723.9428</v>
      </c>
      <c r="K66" s="12">
        <v>1690.14</v>
      </c>
      <c r="L66" s="12">
        <v>1657</v>
      </c>
      <c r="M66" s="3">
        <v>3387.7365</v>
      </c>
      <c r="N66" s="15"/>
      <c r="O66" s="39"/>
    </row>
    <row r="67" spans="2:15" ht="15.75" customHeight="1" x14ac:dyDescent="0.25">
      <c r="C67" s="103" t="s">
        <v>102</v>
      </c>
      <c r="D67" s="75" t="s">
        <v>38</v>
      </c>
      <c r="E67" s="5">
        <v>4</v>
      </c>
      <c r="F67" s="5">
        <v>6</v>
      </c>
      <c r="G67" s="13">
        <v>1342.6068999999998</v>
      </c>
      <c r="H67" s="13">
        <v>1302.6068999999998</v>
      </c>
      <c r="I67" s="13">
        <v>1163.0418749999999</v>
      </c>
      <c r="J67" s="13">
        <v>1134.675</v>
      </c>
      <c r="K67" s="13">
        <v>1107</v>
      </c>
      <c r="L67" s="13">
        <v>1080</v>
      </c>
      <c r="M67" s="46">
        <v>2215.62</v>
      </c>
      <c r="N67" s="16"/>
      <c r="O67" s="40"/>
    </row>
    <row r="68" spans="2:15" ht="15.75" customHeight="1" x14ac:dyDescent="0.25">
      <c r="C68" s="104" t="s">
        <v>103</v>
      </c>
      <c r="D68" s="76" t="s">
        <v>38</v>
      </c>
      <c r="E68" s="2">
        <v>1</v>
      </c>
      <c r="F68" s="2">
        <v>24</v>
      </c>
      <c r="G68" s="12">
        <v>1739.4195574999997</v>
      </c>
      <c r="H68" s="12">
        <v>1699.4195574999997</v>
      </c>
      <c r="I68" s="12">
        <v>1517.3388906249997</v>
      </c>
      <c r="J68" s="12">
        <v>1480.3306249999998</v>
      </c>
      <c r="K68" s="12">
        <v>1444.2249999999999</v>
      </c>
      <c r="L68" s="12">
        <v>1409</v>
      </c>
      <c r="M68" s="3">
        <v>2878.587</v>
      </c>
      <c r="N68" s="15">
        <v>119.941125</v>
      </c>
      <c r="O68" s="38"/>
    </row>
    <row r="69" spans="2:15" ht="15.75" customHeight="1" x14ac:dyDescent="0.25">
      <c r="C69" s="104" t="s">
        <v>104</v>
      </c>
      <c r="D69" s="76" t="s">
        <v>38</v>
      </c>
      <c r="E69" s="2">
        <v>1</v>
      </c>
      <c r="F69" s="2">
        <v>24</v>
      </c>
      <c r="G69" s="12">
        <v>1739.4195574999997</v>
      </c>
      <c r="H69" s="12">
        <v>1699.4195574999997</v>
      </c>
      <c r="I69" s="12">
        <v>1517.3388906249997</v>
      </c>
      <c r="J69" s="12">
        <v>1480.3306249999998</v>
      </c>
      <c r="K69" s="12">
        <v>1444.2249999999999</v>
      </c>
      <c r="L69" s="12">
        <v>1409</v>
      </c>
      <c r="M69" s="3">
        <v>2878.587</v>
      </c>
      <c r="N69" s="15">
        <v>119.941125</v>
      </c>
      <c r="O69" s="38"/>
    </row>
    <row r="70" spans="2:15" ht="15.75" customHeight="1" x14ac:dyDescent="0.25">
      <c r="C70" s="104" t="s">
        <v>105</v>
      </c>
      <c r="D70" s="76" t="s">
        <v>38</v>
      </c>
      <c r="E70" s="2">
        <v>4</v>
      </c>
      <c r="F70" s="2">
        <v>6</v>
      </c>
      <c r="G70" s="12">
        <v>1408.9433624999999</v>
      </c>
      <c r="H70" s="12">
        <v>1368.9433624999999</v>
      </c>
      <c r="I70" s="12">
        <v>1222.2708593749999</v>
      </c>
      <c r="J70" s="12">
        <v>1192.4593749999999</v>
      </c>
      <c r="K70" s="12">
        <v>1163.375</v>
      </c>
      <c r="L70" s="12">
        <v>1135</v>
      </c>
      <c r="M70" s="3">
        <v>2327.8850000000002</v>
      </c>
      <c r="N70" s="15"/>
      <c r="O70" s="38"/>
    </row>
    <row r="71" spans="2:15" ht="15.75" customHeight="1" x14ac:dyDescent="0.25">
      <c r="C71" s="101" t="s">
        <v>106</v>
      </c>
      <c r="D71" s="77" t="s">
        <v>38</v>
      </c>
      <c r="E71" s="47">
        <v>2</v>
      </c>
      <c r="F71" s="47">
        <v>17</v>
      </c>
      <c r="G71" s="48">
        <v>3299.3376677399997</v>
      </c>
      <c r="H71" s="48">
        <v>3259.3376677399997</v>
      </c>
      <c r="I71" s="48">
        <v>2910.1229176249999</v>
      </c>
      <c r="J71" s="48">
        <v>2867.1161750000001</v>
      </c>
      <c r="K71" s="48">
        <v>2824.7449999999999</v>
      </c>
      <c r="L71" s="48">
        <v>2783</v>
      </c>
      <c r="M71" s="19">
        <v>5716.2820000000002</v>
      </c>
      <c r="N71" s="17"/>
      <c r="O71" s="37"/>
    </row>
    <row r="72" spans="2:15" ht="15.75" customHeight="1" x14ac:dyDescent="0.25">
      <c r="B72" s="25" t="s">
        <v>119</v>
      </c>
      <c r="C72" s="104" t="s">
        <v>107</v>
      </c>
      <c r="D72" s="76" t="s">
        <v>38</v>
      </c>
      <c r="E72" s="2">
        <v>2</v>
      </c>
      <c r="F72" s="2">
        <v>3</v>
      </c>
      <c r="G72" s="12">
        <v>1360.5387249600001</v>
      </c>
      <c r="H72" s="12">
        <v>1320.5387249600001</v>
      </c>
      <c r="I72" s="12">
        <v>1179.0524330000001</v>
      </c>
      <c r="J72" s="12">
        <v>1144.7111</v>
      </c>
      <c r="K72" s="12">
        <v>1111.3699999999999</v>
      </c>
      <c r="L72" s="12">
        <v>1079</v>
      </c>
      <c r="M72" s="3">
        <v>2210.8710000000001</v>
      </c>
      <c r="N72" s="15"/>
      <c r="O72" s="38"/>
    </row>
    <row r="73" spans="2:15" ht="15.75" customHeight="1" x14ac:dyDescent="0.25">
      <c r="C73" s="105" t="s">
        <v>108</v>
      </c>
      <c r="D73" s="78" t="s">
        <v>38</v>
      </c>
      <c r="E73" s="18">
        <v>7</v>
      </c>
      <c r="F73" s="18">
        <v>2</v>
      </c>
      <c r="G73" s="13">
        <v>806.13275423999994</v>
      </c>
      <c r="H73" s="13">
        <v>766.13275423999994</v>
      </c>
      <c r="I73" s="13">
        <v>684.047102</v>
      </c>
      <c r="J73" s="13">
        <v>664.12339999999995</v>
      </c>
      <c r="K73" s="13">
        <v>644.78</v>
      </c>
      <c r="L73" s="13">
        <v>626</v>
      </c>
      <c r="M73" s="16">
        <v>1290.8119999999999</v>
      </c>
      <c r="N73" s="16"/>
      <c r="O73" s="40"/>
    </row>
    <row r="74" spans="2:15" ht="15.75" customHeight="1" x14ac:dyDescent="0.25">
      <c r="B74" s="70"/>
      <c r="C74" s="104" t="s">
        <v>109</v>
      </c>
      <c r="D74" s="71" t="s">
        <v>38</v>
      </c>
      <c r="E74" s="1">
        <v>12</v>
      </c>
      <c r="F74" s="1">
        <v>1</v>
      </c>
      <c r="G74" s="12">
        <v>1535.5498812800001</v>
      </c>
      <c r="H74" s="12">
        <v>1495.5498812800001</v>
      </c>
      <c r="I74" s="12">
        <v>1335.312394</v>
      </c>
      <c r="J74" s="12">
        <v>1296.4198000000001</v>
      </c>
      <c r="K74" s="12">
        <v>1258.6600000000001</v>
      </c>
      <c r="L74" s="12">
        <v>1222</v>
      </c>
      <c r="M74" s="3">
        <v>2497.768</v>
      </c>
      <c r="N74" s="3"/>
      <c r="O74" s="38"/>
    </row>
    <row r="75" spans="2:15" ht="15.75" customHeight="1" x14ac:dyDescent="0.25">
      <c r="B75" s="25" t="s">
        <v>119</v>
      </c>
      <c r="C75" s="104" t="s">
        <v>110</v>
      </c>
      <c r="D75" s="71" t="s">
        <v>38</v>
      </c>
      <c r="E75" s="1">
        <v>4</v>
      </c>
      <c r="F75" s="1">
        <v>8</v>
      </c>
      <c r="G75" s="12">
        <v>1664.6402725</v>
      </c>
      <c r="H75" s="12">
        <v>1624.6402725</v>
      </c>
      <c r="I75" s="12">
        <v>1450.571671875</v>
      </c>
      <c r="J75" s="12">
        <v>1415.191875</v>
      </c>
      <c r="K75" s="12">
        <v>1380.675</v>
      </c>
      <c r="L75" s="12">
        <v>1347</v>
      </c>
      <c r="M75" s="3">
        <v>2761.3500000000004</v>
      </c>
      <c r="N75" s="3"/>
      <c r="O75" s="38"/>
    </row>
    <row r="76" spans="2:15" ht="15.75" customHeight="1" x14ac:dyDescent="0.25">
      <c r="C76" s="104" t="s">
        <v>111</v>
      </c>
      <c r="D76" s="71" t="s">
        <v>38</v>
      </c>
      <c r="E76" s="1">
        <v>5</v>
      </c>
      <c r="F76" s="1">
        <v>4</v>
      </c>
      <c r="G76" s="12">
        <v>1244.27257216</v>
      </c>
      <c r="H76" s="12">
        <v>1204.27257216</v>
      </c>
      <c r="I76" s="12">
        <v>1075.2433679999999</v>
      </c>
      <c r="J76" s="12">
        <v>1043.9256</v>
      </c>
      <c r="K76" s="12">
        <v>1013.52</v>
      </c>
      <c r="L76" s="12">
        <v>984</v>
      </c>
      <c r="M76" s="3">
        <v>2019.1680000000001</v>
      </c>
      <c r="N76" s="60"/>
      <c r="O76" s="38"/>
    </row>
    <row r="77" spans="2:15" ht="15.75" customHeight="1" x14ac:dyDescent="0.25">
      <c r="C77" s="104" t="s">
        <v>112</v>
      </c>
      <c r="D77" s="75" t="s">
        <v>38</v>
      </c>
      <c r="E77" s="5">
        <v>12</v>
      </c>
      <c r="F77" s="5">
        <v>1</v>
      </c>
      <c r="G77" s="13">
        <v>621.33076400000004</v>
      </c>
      <c r="H77" s="13">
        <v>581.33076400000004</v>
      </c>
      <c r="I77" s="13">
        <v>519.04532500000005</v>
      </c>
      <c r="J77" s="13">
        <v>503.92750000000001</v>
      </c>
      <c r="K77" s="13">
        <v>489.25</v>
      </c>
      <c r="L77" s="13">
        <v>475</v>
      </c>
      <c r="M77" s="3">
        <v>970.66250000000002</v>
      </c>
      <c r="N77" s="69"/>
      <c r="O77" s="37"/>
    </row>
    <row r="78" spans="2:15" ht="15.75" customHeight="1" x14ac:dyDescent="0.25">
      <c r="C78" s="104" t="s">
        <v>113</v>
      </c>
      <c r="D78" s="78" t="s">
        <v>38</v>
      </c>
      <c r="E78" s="18">
        <v>1</v>
      </c>
      <c r="F78" s="18">
        <v>3</v>
      </c>
      <c r="G78" s="13">
        <v>878.34015440000007</v>
      </c>
      <c r="H78" s="13">
        <v>838.34015440000007</v>
      </c>
      <c r="I78" s="13">
        <v>748.51799500000004</v>
      </c>
      <c r="J78" s="13">
        <v>726.7165</v>
      </c>
      <c r="K78" s="13">
        <v>705.55</v>
      </c>
      <c r="L78" s="13">
        <v>685</v>
      </c>
      <c r="M78" s="3">
        <v>1403.9075</v>
      </c>
      <c r="N78" s="15">
        <v>467.96916666666669</v>
      </c>
      <c r="O78" s="38"/>
    </row>
    <row r="79" spans="2:15" ht="15.75" customHeight="1" thickBot="1" x14ac:dyDescent="0.3">
      <c r="C79" s="127" t="s">
        <v>114</v>
      </c>
      <c r="D79" s="131" t="s">
        <v>38</v>
      </c>
      <c r="E79" s="132">
        <v>5</v>
      </c>
      <c r="F79" s="132">
        <v>80</v>
      </c>
      <c r="G79" s="133">
        <v>1269.9735112000001</v>
      </c>
      <c r="H79" s="133">
        <v>1229.9735112000001</v>
      </c>
      <c r="I79" s="133">
        <v>1098.1906350000002</v>
      </c>
      <c r="J79" s="133">
        <v>1066.2045000000001</v>
      </c>
      <c r="K79" s="133">
        <v>1035.1500000000001</v>
      </c>
      <c r="L79" s="133">
        <v>1005</v>
      </c>
      <c r="M79" s="134">
        <v>2073.3150000000001</v>
      </c>
      <c r="N79" s="135"/>
      <c r="O79" s="136"/>
    </row>
    <row r="80" spans="2:15" ht="15.75" customHeight="1" thickBot="1" x14ac:dyDescent="0.3">
      <c r="B80" s="147" t="s">
        <v>127</v>
      </c>
      <c r="C80" s="129" t="s">
        <v>129</v>
      </c>
      <c r="D80" s="138" t="s">
        <v>38</v>
      </c>
      <c r="E80" s="130">
        <v>1</v>
      </c>
      <c r="F80" s="119">
        <v>3</v>
      </c>
      <c r="G80" s="48">
        <v>649</v>
      </c>
      <c r="H80" s="48">
        <v>649</v>
      </c>
      <c r="I80" s="48">
        <v>649</v>
      </c>
      <c r="J80" s="48">
        <v>649</v>
      </c>
      <c r="K80" s="48">
        <v>649</v>
      </c>
      <c r="L80" s="48">
        <v>649</v>
      </c>
      <c r="M80" s="120">
        <v>1298</v>
      </c>
      <c r="N80" s="120"/>
      <c r="O80" s="146"/>
    </row>
    <row r="81" spans="2:17" ht="15.75" customHeight="1" thickBot="1" x14ac:dyDescent="0.3">
      <c r="B81" s="147" t="s">
        <v>127</v>
      </c>
      <c r="C81" s="137" t="s">
        <v>130</v>
      </c>
      <c r="D81" s="139" t="s">
        <v>38</v>
      </c>
      <c r="E81" s="140">
        <v>7</v>
      </c>
      <c r="F81" s="141">
        <v>3</v>
      </c>
      <c r="G81" s="142">
        <v>649</v>
      </c>
      <c r="H81" s="142">
        <v>649</v>
      </c>
      <c r="I81" s="142">
        <v>649</v>
      </c>
      <c r="J81" s="142">
        <v>649</v>
      </c>
      <c r="K81" s="142">
        <v>649</v>
      </c>
      <c r="L81" s="142">
        <v>649</v>
      </c>
      <c r="M81" s="143">
        <v>1298</v>
      </c>
      <c r="N81" s="144"/>
      <c r="O81" s="145"/>
    </row>
    <row r="82" spans="2:17" ht="15.75" customHeight="1" thickBot="1" x14ac:dyDescent="0.3">
      <c r="B82" s="45" t="s">
        <v>20</v>
      </c>
      <c r="C82" s="128" t="s">
        <v>115</v>
      </c>
      <c r="D82" s="121" t="s">
        <v>38</v>
      </c>
      <c r="E82" s="122">
        <v>7</v>
      </c>
      <c r="F82" s="122">
        <v>3</v>
      </c>
      <c r="G82" s="123">
        <v>520</v>
      </c>
      <c r="H82" s="123">
        <v>520</v>
      </c>
      <c r="I82" s="123">
        <v>520</v>
      </c>
      <c r="J82" s="123">
        <v>520</v>
      </c>
      <c r="K82" s="123">
        <v>520</v>
      </c>
      <c r="L82" s="123">
        <v>520</v>
      </c>
      <c r="M82" s="124">
        <v>1070.6799999999998</v>
      </c>
      <c r="N82" s="125">
        <v>356.89333333333326</v>
      </c>
      <c r="O82" s="126"/>
    </row>
    <row r="83" spans="2:17" ht="15.75" customHeight="1" thickBot="1" x14ac:dyDescent="0.3">
      <c r="B83" s="45" t="s">
        <v>20</v>
      </c>
      <c r="C83" s="106" t="s">
        <v>116</v>
      </c>
      <c r="D83" s="79" t="s">
        <v>38</v>
      </c>
      <c r="E83" s="52">
        <v>5</v>
      </c>
      <c r="F83" s="52">
        <v>6</v>
      </c>
      <c r="G83" s="53">
        <v>730</v>
      </c>
      <c r="H83" s="53">
        <v>730</v>
      </c>
      <c r="I83" s="53">
        <v>730</v>
      </c>
      <c r="J83" s="53">
        <v>730</v>
      </c>
      <c r="K83" s="53">
        <v>730</v>
      </c>
      <c r="L83" s="53">
        <v>730</v>
      </c>
      <c r="M83" s="49">
        <v>1592.86</v>
      </c>
      <c r="N83" s="50">
        <v>265.47666666666663</v>
      </c>
      <c r="O83" s="51"/>
    </row>
    <row r="84" spans="2:17" ht="15.75" customHeight="1" thickBot="1" x14ac:dyDescent="0.3">
      <c r="B84" s="45" t="s">
        <v>20</v>
      </c>
      <c r="C84" s="106" t="s">
        <v>117</v>
      </c>
      <c r="D84" s="79" t="s">
        <v>38</v>
      </c>
      <c r="E84" s="52">
        <v>4</v>
      </c>
      <c r="F84" s="52">
        <v>8</v>
      </c>
      <c r="G84" s="53">
        <v>990</v>
      </c>
      <c r="H84" s="53">
        <v>990</v>
      </c>
      <c r="I84" s="53">
        <v>990</v>
      </c>
      <c r="J84" s="53">
        <v>990</v>
      </c>
      <c r="K84" s="53">
        <v>990</v>
      </c>
      <c r="L84" s="53">
        <v>990</v>
      </c>
      <c r="M84" s="49">
        <v>2158.1999999999998</v>
      </c>
      <c r="N84" s="50"/>
      <c r="O84" s="51"/>
    </row>
    <row r="85" spans="2:17" ht="15.75" customHeight="1" thickBot="1" x14ac:dyDescent="0.3">
      <c r="B85" s="45" t="s">
        <v>20</v>
      </c>
      <c r="C85" s="106" t="s">
        <v>118</v>
      </c>
      <c r="D85" s="79" t="s">
        <v>38</v>
      </c>
      <c r="E85" s="52">
        <v>4</v>
      </c>
      <c r="F85" s="52">
        <v>20</v>
      </c>
      <c r="G85" s="53">
        <v>1165</v>
      </c>
      <c r="H85" s="53">
        <v>1165</v>
      </c>
      <c r="I85" s="53">
        <v>1165</v>
      </c>
      <c r="J85" s="53">
        <v>1165</v>
      </c>
      <c r="K85" s="53">
        <v>1165</v>
      </c>
      <c r="L85" s="53">
        <v>1165</v>
      </c>
      <c r="M85" s="49">
        <v>2543.1950000000002</v>
      </c>
      <c r="N85" s="50"/>
      <c r="O85" s="51"/>
    </row>
    <row r="86" spans="2:17" ht="15.75" customHeight="1" thickBot="1" x14ac:dyDescent="0.3">
      <c r="B86" s="98" t="s">
        <v>43</v>
      </c>
      <c r="C86" s="107" t="s">
        <v>44</v>
      </c>
      <c r="D86" s="81" t="s">
        <v>38</v>
      </c>
      <c r="E86" s="82">
        <v>4</v>
      </c>
      <c r="F86" s="82">
        <v>8</v>
      </c>
      <c r="G86" s="83">
        <v>1082</v>
      </c>
      <c r="H86" s="83">
        <v>1082</v>
      </c>
      <c r="I86" s="83">
        <v>1082</v>
      </c>
      <c r="J86" s="83">
        <v>1082</v>
      </c>
      <c r="K86" s="83">
        <v>1082</v>
      </c>
      <c r="L86" s="83">
        <v>1082</v>
      </c>
      <c r="M86" s="84">
        <v>1082</v>
      </c>
      <c r="N86" s="94"/>
      <c r="O86" s="97"/>
    </row>
    <row r="87" spans="2:17" ht="15.75" customHeight="1" thickBot="1" x14ac:dyDescent="0.3">
      <c r="B87" s="99" t="s">
        <v>43</v>
      </c>
      <c r="C87" s="108" t="s">
        <v>45</v>
      </c>
      <c r="D87" s="85" t="s">
        <v>38</v>
      </c>
      <c r="E87" s="86">
        <v>4</v>
      </c>
      <c r="F87" s="86">
        <v>8</v>
      </c>
      <c r="G87" s="87">
        <v>1171</v>
      </c>
      <c r="H87" s="87">
        <v>1171</v>
      </c>
      <c r="I87" s="87">
        <v>1171</v>
      </c>
      <c r="J87" s="87">
        <v>1171</v>
      </c>
      <c r="K87" s="87">
        <v>1171</v>
      </c>
      <c r="L87" s="87">
        <v>1171</v>
      </c>
      <c r="M87" s="88">
        <v>1171</v>
      </c>
      <c r="N87" s="95"/>
      <c r="O87" s="92"/>
    </row>
    <row r="88" spans="2:17" ht="15.75" customHeight="1" thickBot="1" x14ac:dyDescent="0.3">
      <c r="B88" s="99" t="s">
        <v>43</v>
      </c>
      <c r="C88" s="108" t="s">
        <v>46</v>
      </c>
      <c r="D88" s="85" t="s">
        <v>38</v>
      </c>
      <c r="E88" s="86">
        <v>4</v>
      </c>
      <c r="F88" s="86">
        <v>8</v>
      </c>
      <c r="G88" s="87">
        <v>1185</v>
      </c>
      <c r="H88" s="87">
        <v>1185</v>
      </c>
      <c r="I88" s="87">
        <v>1185</v>
      </c>
      <c r="J88" s="87">
        <v>1185</v>
      </c>
      <c r="K88" s="87">
        <v>1185</v>
      </c>
      <c r="L88" s="87">
        <v>1185</v>
      </c>
      <c r="M88" s="88">
        <v>1185</v>
      </c>
      <c r="N88" s="95"/>
      <c r="O88" s="92"/>
    </row>
    <row r="89" spans="2:17" ht="15.75" customHeight="1" thickBot="1" x14ac:dyDescent="0.3">
      <c r="B89" s="99" t="s">
        <v>43</v>
      </c>
      <c r="C89" s="108" t="s">
        <v>47</v>
      </c>
      <c r="D89" s="85" t="s">
        <v>38</v>
      </c>
      <c r="E89" s="86">
        <v>4</v>
      </c>
      <c r="F89" s="86">
        <v>8</v>
      </c>
      <c r="G89" s="87">
        <v>1098</v>
      </c>
      <c r="H89" s="87">
        <v>1098</v>
      </c>
      <c r="I89" s="87">
        <v>1098</v>
      </c>
      <c r="J89" s="87">
        <v>1098</v>
      </c>
      <c r="K89" s="87">
        <v>1098</v>
      </c>
      <c r="L89" s="87">
        <v>1098</v>
      </c>
      <c r="M89" s="88">
        <v>1098</v>
      </c>
      <c r="N89" s="95"/>
      <c r="O89" s="92"/>
    </row>
    <row r="90" spans="2:17" ht="15.75" customHeight="1" thickBot="1" x14ac:dyDescent="0.3">
      <c r="B90" s="99" t="s">
        <v>43</v>
      </c>
      <c r="C90" s="108" t="s">
        <v>48</v>
      </c>
      <c r="D90" s="85" t="s">
        <v>38</v>
      </c>
      <c r="E90" s="86">
        <v>4</v>
      </c>
      <c r="F90" s="86">
        <v>8</v>
      </c>
      <c r="G90" s="87">
        <v>1132</v>
      </c>
      <c r="H90" s="87">
        <v>1132</v>
      </c>
      <c r="I90" s="87">
        <v>1132</v>
      </c>
      <c r="J90" s="87">
        <v>1132</v>
      </c>
      <c r="K90" s="87">
        <v>1132</v>
      </c>
      <c r="L90" s="87">
        <v>1132</v>
      </c>
      <c r="M90" s="88">
        <v>1132</v>
      </c>
      <c r="N90" s="95"/>
      <c r="O90" s="92"/>
    </row>
    <row r="91" spans="2:17" ht="15.75" customHeight="1" thickBot="1" x14ac:dyDescent="0.3">
      <c r="B91" s="99" t="s">
        <v>43</v>
      </c>
      <c r="C91" s="108" t="s">
        <v>49</v>
      </c>
      <c r="D91" s="85" t="s">
        <v>38</v>
      </c>
      <c r="E91" s="86">
        <v>4</v>
      </c>
      <c r="F91" s="86">
        <v>8</v>
      </c>
      <c r="G91" s="87">
        <v>1139</v>
      </c>
      <c r="H91" s="87">
        <v>1139</v>
      </c>
      <c r="I91" s="87">
        <v>1139</v>
      </c>
      <c r="J91" s="87">
        <v>1139</v>
      </c>
      <c r="K91" s="87">
        <v>1139</v>
      </c>
      <c r="L91" s="87">
        <v>1139</v>
      </c>
      <c r="M91" s="88">
        <v>1139</v>
      </c>
      <c r="N91" s="95"/>
      <c r="O91" s="92"/>
    </row>
    <row r="92" spans="2:17" ht="15.75" customHeight="1" thickBot="1" x14ac:dyDescent="0.3">
      <c r="B92" s="99" t="s">
        <v>43</v>
      </c>
      <c r="C92" s="109" t="s">
        <v>50</v>
      </c>
      <c r="D92" s="85" t="s">
        <v>38</v>
      </c>
      <c r="E92" s="89">
        <v>4</v>
      </c>
      <c r="F92" s="89">
        <v>8</v>
      </c>
      <c r="G92" s="90">
        <v>1185</v>
      </c>
      <c r="H92" s="90">
        <v>1185</v>
      </c>
      <c r="I92" s="90">
        <v>1185</v>
      </c>
      <c r="J92" s="90">
        <v>1185</v>
      </c>
      <c r="K92" s="90">
        <v>1185</v>
      </c>
      <c r="L92" s="90">
        <v>1185</v>
      </c>
      <c r="M92" s="91">
        <v>1185</v>
      </c>
      <c r="N92" s="96"/>
      <c r="O92" s="93"/>
    </row>
    <row r="93" spans="2:17" ht="15.4" customHeight="1" thickBot="1" x14ac:dyDescent="0.3">
      <c r="B93" s="25" t="s">
        <v>119</v>
      </c>
      <c r="C93" s="110" t="s">
        <v>17</v>
      </c>
      <c r="D93" s="80" t="s">
        <v>38</v>
      </c>
      <c r="E93" s="30">
        <v>1</v>
      </c>
      <c r="F93" s="30"/>
      <c r="G93" s="31"/>
      <c r="H93" s="31"/>
      <c r="I93" s="31"/>
      <c r="J93" s="31"/>
      <c r="K93" s="31"/>
      <c r="L93" s="32"/>
      <c r="M93" s="33">
        <v>110</v>
      </c>
      <c r="N93" s="33"/>
      <c r="O93" s="41"/>
      <c r="P93" s="7"/>
      <c r="Q93" s="7"/>
    </row>
    <row r="94" spans="2:17" ht="13.5" thickBot="1" x14ac:dyDescent="0.25">
      <c r="C94" s="111"/>
      <c r="D94" s="24"/>
      <c r="E94" s="24"/>
      <c r="F94" s="24"/>
      <c r="G94" s="24"/>
      <c r="H94" s="24"/>
      <c r="I94" s="24"/>
      <c r="J94" s="24"/>
      <c r="K94" s="24"/>
      <c r="L94" s="151" t="s">
        <v>10</v>
      </c>
      <c r="M94" s="152"/>
      <c r="N94" s="152"/>
      <c r="O94" s="42">
        <f>SUM(O6:O93)</f>
        <v>0</v>
      </c>
    </row>
    <row r="95" spans="2:17" ht="12.75" x14ac:dyDescent="0.2"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21"/>
    </row>
    <row r="96" spans="2:17" ht="12.75" x14ac:dyDescent="0.2"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21"/>
    </row>
    <row r="97" spans="3:21" ht="12.75" x14ac:dyDescent="0.2"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21"/>
    </row>
    <row r="98" spans="3:21" ht="12.75" x14ac:dyDescent="0.2"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21"/>
    </row>
    <row r="99" spans="3:21" ht="12.75" x14ac:dyDescent="0.2"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21"/>
    </row>
    <row r="100" spans="3:21" ht="13.5" thickBot="1" x14ac:dyDescent="0.25"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21"/>
    </row>
    <row r="101" spans="3:21" ht="34.700000000000003" customHeight="1" thickBot="1" x14ac:dyDescent="0.2">
      <c r="C101" s="112" t="s">
        <v>30</v>
      </c>
      <c r="D101" s="56" t="s">
        <v>38</v>
      </c>
      <c r="E101" s="56" t="s">
        <v>23</v>
      </c>
      <c r="F101" s="56" t="s">
        <v>21</v>
      </c>
      <c r="G101" s="171" t="s">
        <v>24</v>
      </c>
      <c r="H101" s="171"/>
      <c r="I101" s="171"/>
      <c r="J101" s="171"/>
      <c r="K101" s="171"/>
      <c r="L101" s="171"/>
      <c r="M101" s="178" t="s">
        <v>25</v>
      </c>
      <c r="N101" s="179"/>
      <c r="O101" s="59" t="s">
        <v>22</v>
      </c>
    </row>
    <row r="102" spans="3:21" ht="15.75" customHeight="1" x14ac:dyDescent="0.25">
      <c r="C102" s="104" t="s">
        <v>28</v>
      </c>
      <c r="D102" s="71" t="s">
        <v>38</v>
      </c>
      <c r="E102" s="1">
        <v>42</v>
      </c>
      <c r="F102" s="1">
        <v>50</v>
      </c>
      <c r="G102" s="153">
        <v>162</v>
      </c>
      <c r="H102" s="154"/>
      <c r="I102" s="154"/>
      <c r="J102" s="154"/>
      <c r="K102" s="154"/>
      <c r="L102" s="155"/>
      <c r="M102" s="156">
        <v>299</v>
      </c>
      <c r="N102" s="157"/>
      <c r="O102" s="58"/>
    </row>
    <row r="103" spans="3:21" ht="15.75" customHeight="1" x14ac:dyDescent="0.25">
      <c r="C103" s="104" t="s">
        <v>29</v>
      </c>
      <c r="D103" s="71" t="s">
        <v>38</v>
      </c>
      <c r="E103" s="1">
        <v>42</v>
      </c>
      <c r="F103" s="1">
        <v>50</v>
      </c>
      <c r="G103" s="153">
        <v>162</v>
      </c>
      <c r="H103" s="154"/>
      <c r="I103" s="154"/>
      <c r="J103" s="154"/>
      <c r="K103" s="154"/>
      <c r="L103" s="155"/>
      <c r="M103" s="156">
        <v>299</v>
      </c>
      <c r="N103" s="157"/>
      <c r="O103" s="55"/>
    </row>
    <row r="104" spans="3:21" ht="15.75" customHeight="1" x14ac:dyDescent="0.25">
      <c r="C104" s="104" t="s">
        <v>32</v>
      </c>
      <c r="D104" s="71" t="s">
        <v>38</v>
      </c>
      <c r="E104" s="1">
        <v>12</v>
      </c>
      <c r="F104" s="1"/>
      <c r="G104" s="153">
        <v>162</v>
      </c>
      <c r="H104" s="154"/>
      <c r="I104" s="154"/>
      <c r="J104" s="154"/>
      <c r="K104" s="154"/>
      <c r="L104" s="155"/>
      <c r="M104" s="156">
        <v>299</v>
      </c>
      <c r="N104" s="157"/>
      <c r="O104" s="55"/>
    </row>
    <row r="105" spans="3:21" ht="15.75" customHeight="1" thickBot="1" x14ac:dyDescent="0.3">
      <c r="C105" s="104" t="s">
        <v>33</v>
      </c>
      <c r="D105" s="71" t="s">
        <v>38</v>
      </c>
      <c r="E105" s="1">
        <v>12</v>
      </c>
      <c r="F105" s="1"/>
      <c r="G105" s="153">
        <v>162</v>
      </c>
      <c r="H105" s="154"/>
      <c r="I105" s="154"/>
      <c r="J105" s="154"/>
      <c r="K105" s="154"/>
      <c r="L105" s="155"/>
      <c r="M105" s="156">
        <v>299</v>
      </c>
      <c r="N105" s="157"/>
      <c r="O105" s="55"/>
    </row>
    <row r="106" spans="3:21" ht="15" customHeight="1" thickBot="1" x14ac:dyDescent="0.2">
      <c r="C106" s="113"/>
      <c r="D106" s="57"/>
      <c r="E106" s="57"/>
      <c r="F106" s="57"/>
      <c r="G106" s="57"/>
      <c r="H106" s="57"/>
      <c r="I106" s="57"/>
      <c r="J106" s="57"/>
      <c r="K106" s="57"/>
      <c r="L106" s="172" t="s">
        <v>27</v>
      </c>
      <c r="M106" s="173"/>
      <c r="N106" s="174"/>
      <c r="O106" s="42">
        <f>SUM(O102:O105)</f>
        <v>0</v>
      </c>
    </row>
    <row r="107" spans="3:21" ht="12.75" x14ac:dyDescent="0.2"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21"/>
    </row>
    <row r="108" spans="3:21" ht="12.75" x14ac:dyDescent="0.2"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21"/>
    </row>
    <row r="109" spans="3:21" ht="12.75" x14ac:dyDescent="0.2"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21"/>
    </row>
    <row r="110" spans="3:21" ht="12.75" x14ac:dyDescent="0.2"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21"/>
    </row>
    <row r="111" spans="3:21" s="7" customFormat="1" ht="13.5" thickBot="1" x14ac:dyDescent="0.25">
      <c r="C111" s="100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21"/>
      <c r="P111" s="6"/>
      <c r="Q111" s="6"/>
      <c r="R111" s="6"/>
      <c r="S111" s="6"/>
      <c r="T111" s="6"/>
      <c r="U111" s="6"/>
    </row>
    <row r="112" spans="3:21" ht="14.1" customHeight="1" x14ac:dyDescent="0.15">
      <c r="C112" s="186" t="s">
        <v>11</v>
      </c>
      <c r="D112" s="187" t="s">
        <v>38</v>
      </c>
      <c r="E112" s="187" t="s">
        <v>9</v>
      </c>
      <c r="F112" s="188" t="s">
        <v>0</v>
      </c>
      <c r="G112" s="189" t="s">
        <v>6</v>
      </c>
      <c r="H112" s="189"/>
      <c r="I112" s="189"/>
      <c r="J112" s="189"/>
      <c r="K112" s="189"/>
      <c r="L112" s="189"/>
      <c r="M112" s="187" t="s">
        <v>15</v>
      </c>
      <c r="N112" s="166" t="s">
        <v>16</v>
      </c>
      <c r="O112" s="167" t="s">
        <v>8</v>
      </c>
    </row>
    <row r="113" spans="3:15" ht="36.4" customHeight="1" thickBot="1" x14ac:dyDescent="0.2">
      <c r="C113" s="186"/>
      <c r="D113" s="187"/>
      <c r="E113" s="187"/>
      <c r="F113" s="188"/>
      <c r="G113" s="44" t="s">
        <v>1</v>
      </c>
      <c r="H113" s="44" t="s">
        <v>7</v>
      </c>
      <c r="I113" s="44" t="s">
        <v>2</v>
      </c>
      <c r="J113" s="44" t="s">
        <v>3</v>
      </c>
      <c r="K113" s="44" t="s">
        <v>4</v>
      </c>
      <c r="L113" s="44" t="s">
        <v>5</v>
      </c>
      <c r="M113" s="187"/>
      <c r="N113" s="166"/>
      <c r="O113" s="168"/>
    </row>
    <row r="114" spans="3:15" ht="15.75" customHeight="1" x14ac:dyDescent="0.25">
      <c r="C114" s="101" t="s">
        <v>39</v>
      </c>
      <c r="D114" s="75" t="s">
        <v>38</v>
      </c>
      <c r="E114" s="5">
        <v>5</v>
      </c>
      <c r="F114" s="5">
        <v>4</v>
      </c>
      <c r="G114" s="13">
        <v>722.31790000000001</v>
      </c>
      <c r="H114" s="13">
        <v>682.31790000000001</v>
      </c>
      <c r="I114" s="13">
        <v>620.28899999999999</v>
      </c>
      <c r="J114" s="13">
        <v>605.16</v>
      </c>
      <c r="K114" s="13">
        <v>590.4</v>
      </c>
      <c r="L114" s="13">
        <v>576</v>
      </c>
      <c r="M114" s="3">
        <v>1180.2239999999999</v>
      </c>
      <c r="N114" s="16"/>
      <c r="O114" s="37"/>
    </row>
    <row r="115" spans="3:15" ht="15.75" customHeight="1" x14ac:dyDescent="0.25">
      <c r="C115" s="101" t="s">
        <v>40</v>
      </c>
      <c r="D115" s="75" t="s">
        <v>38</v>
      </c>
      <c r="E115" s="5">
        <v>5</v>
      </c>
      <c r="F115" s="5">
        <v>8</v>
      </c>
      <c r="G115" s="13">
        <v>1117.967515625</v>
      </c>
      <c r="H115" s="13">
        <v>1077.967515625</v>
      </c>
      <c r="I115" s="13">
        <v>979.97046875000001</v>
      </c>
      <c r="J115" s="13">
        <v>956.06875000000002</v>
      </c>
      <c r="K115" s="13">
        <v>932.75</v>
      </c>
      <c r="L115" s="13">
        <v>910</v>
      </c>
      <c r="M115" s="3">
        <v>1862.77</v>
      </c>
      <c r="N115" s="16"/>
      <c r="O115" s="38"/>
    </row>
    <row r="116" spans="3:15" ht="15.75" customHeight="1" x14ac:dyDescent="0.25">
      <c r="C116" s="101" t="s">
        <v>41</v>
      </c>
      <c r="D116" s="75" t="s">
        <v>38</v>
      </c>
      <c r="E116" s="5">
        <v>4</v>
      </c>
      <c r="F116" s="5">
        <v>4</v>
      </c>
      <c r="G116" s="13">
        <v>779.17772500000012</v>
      </c>
      <c r="H116" s="13">
        <v>739.17772500000012</v>
      </c>
      <c r="I116" s="13">
        <v>671.97975000000008</v>
      </c>
      <c r="J116" s="13">
        <v>655.59</v>
      </c>
      <c r="K116" s="13">
        <v>639.6</v>
      </c>
      <c r="L116" s="13">
        <v>624</v>
      </c>
      <c r="M116" s="3">
        <v>1286.0639999999999</v>
      </c>
      <c r="N116" s="16"/>
      <c r="O116" s="38"/>
    </row>
    <row r="117" spans="3:15" ht="15.75" customHeight="1" thickBot="1" x14ac:dyDescent="0.3">
      <c r="C117" s="101" t="s">
        <v>42</v>
      </c>
      <c r="D117" s="75" t="s">
        <v>38</v>
      </c>
      <c r="E117" s="5">
        <v>4</v>
      </c>
      <c r="F117" s="5">
        <v>8</v>
      </c>
      <c r="G117" s="13">
        <v>1341.8530765624998</v>
      </c>
      <c r="H117" s="13">
        <v>1301.8530765624998</v>
      </c>
      <c r="I117" s="13">
        <v>1183.5027968749998</v>
      </c>
      <c r="J117" s="13">
        <v>1154.6368749999999</v>
      </c>
      <c r="K117" s="13">
        <v>1126.4749999999999</v>
      </c>
      <c r="L117" s="13">
        <v>1099</v>
      </c>
      <c r="M117" s="3">
        <v>2250.752</v>
      </c>
      <c r="N117" s="16"/>
      <c r="O117" s="38"/>
    </row>
    <row r="118" spans="3:15" ht="13.7" customHeight="1" thickBot="1" x14ac:dyDescent="0.2">
      <c r="C118" s="114"/>
      <c r="D118" s="11"/>
      <c r="E118" s="11"/>
      <c r="F118" s="11"/>
      <c r="G118" s="11"/>
      <c r="H118" s="11"/>
      <c r="I118" s="11"/>
      <c r="J118" s="11"/>
      <c r="K118" s="11"/>
      <c r="L118" s="159" t="s">
        <v>12</v>
      </c>
      <c r="M118" s="160"/>
      <c r="N118" s="160"/>
      <c r="O118" s="42">
        <f>SUM(O114:O117)</f>
        <v>0</v>
      </c>
    </row>
    <row r="119" spans="3:15" x14ac:dyDescent="0.15"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22"/>
    </row>
    <row r="120" spans="3:15" ht="12.75" x14ac:dyDescent="0.2">
      <c r="C120" s="114" t="s">
        <v>14</v>
      </c>
      <c r="D120" s="9"/>
      <c r="E120" s="9"/>
      <c r="F120" s="62"/>
      <c r="G120" s="61"/>
      <c r="H120" s="6"/>
      <c r="I120" s="6"/>
      <c r="J120" s="6"/>
      <c r="K120" s="6"/>
      <c r="L120" s="6"/>
      <c r="M120" s="6"/>
      <c r="N120" s="6"/>
      <c r="O120" s="22"/>
    </row>
    <row r="121" spans="3:15" x14ac:dyDescent="0.15"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22"/>
    </row>
    <row r="122" spans="3:15" x14ac:dyDescent="0.15"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22"/>
    </row>
    <row r="123" spans="3:15" x14ac:dyDescent="0.15"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22"/>
    </row>
    <row r="124" spans="3:15" x14ac:dyDescent="0.15"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22"/>
    </row>
    <row r="125" spans="3:15" x14ac:dyDescent="0.15"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22"/>
    </row>
    <row r="126" spans="3:15" x14ac:dyDescent="0.15"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22"/>
    </row>
    <row r="127" spans="3:15" x14ac:dyDescent="0.15"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22"/>
    </row>
    <row r="129" spans="3:15" ht="44.1" customHeight="1" x14ac:dyDescent="0.15">
      <c r="C129" s="115" t="s">
        <v>36</v>
      </c>
      <c r="D129" s="63" t="s">
        <v>38</v>
      </c>
      <c r="E129" s="63" t="s">
        <v>9</v>
      </c>
      <c r="F129" s="63" t="s">
        <v>0</v>
      </c>
      <c r="G129" s="158" t="s">
        <v>6</v>
      </c>
      <c r="H129" s="158"/>
      <c r="I129" s="158"/>
      <c r="J129" s="158"/>
      <c r="K129" s="158"/>
      <c r="L129" s="158"/>
      <c r="M129" s="63" t="s">
        <v>15</v>
      </c>
      <c r="N129" s="63" t="s">
        <v>16</v>
      </c>
      <c r="O129" s="64" t="s">
        <v>8</v>
      </c>
    </row>
    <row r="130" spans="3:15" ht="16.350000000000001" customHeight="1" thickBot="1" x14ac:dyDescent="0.3">
      <c r="C130" s="116" t="s">
        <v>34</v>
      </c>
      <c r="D130" s="72" t="s">
        <v>38</v>
      </c>
      <c r="E130" s="34">
        <v>10</v>
      </c>
      <c r="F130" s="34">
        <v>6</v>
      </c>
      <c r="G130" s="180">
        <v>399</v>
      </c>
      <c r="H130" s="180"/>
      <c r="I130" s="180"/>
      <c r="J130" s="180"/>
      <c r="K130" s="180"/>
      <c r="L130" s="181"/>
      <c r="M130" s="66">
        <v>1200</v>
      </c>
      <c r="N130" s="66">
        <v>120</v>
      </c>
      <c r="O130" s="67"/>
    </row>
    <row r="131" spans="3:15" ht="15.95" customHeight="1" thickBot="1" x14ac:dyDescent="0.2">
      <c r="C131" s="117"/>
      <c r="D131" s="65"/>
      <c r="E131" s="65"/>
      <c r="F131" s="65"/>
      <c r="G131" s="65"/>
      <c r="H131" s="65"/>
      <c r="I131" s="65"/>
      <c r="J131" s="65"/>
      <c r="K131" s="65"/>
      <c r="L131" s="148" t="s">
        <v>35</v>
      </c>
      <c r="M131" s="149"/>
      <c r="N131" s="149"/>
      <c r="O131" s="42">
        <f>SUM(O130)</f>
        <v>0</v>
      </c>
    </row>
    <row r="134" spans="3:15" ht="12" thickBot="1" x14ac:dyDescent="0.2">
      <c r="H134" s="6"/>
      <c r="I134" s="6"/>
      <c r="J134" s="6"/>
      <c r="K134" s="6"/>
      <c r="L134" s="6"/>
      <c r="M134" s="6"/>
      <c r="N134" s="6"/>
      <c r="O134" s="22"/>
    </row>
    <row r="135" spans="3:15" ht="12" thickBot="1" x14ac:dyDescent="0.2">
      <c r="L135" s="151" t="s">
        <v>10</v>
      </c>
      <c r="M135" s="152"/>
      <c r="N135" s="152"/>
      <c r="O135" s="42">
        <f>O94</f>
        <v>0</v>
      </c>
    </row>
    <row r="136" spans="3:15" ht="12" thickBot="1" x14ac:dyDescent="0.2">
      <c r="L136" s="175" t="s">
        <v>26</v>
      </c>
      <c r="M136" s="176"/>
      <c r="N136" s="177"/>
      <c r="O136" s="42">
        <f>O106</f>
        <v>0</v>
      </c>
    </row>
    <row r="137" spans="3:15" ht="12" thickBot="1" x14ac:dyDescent="0.2">
      <c r="L137" s="159" t="s">
        <v>12</v>
      </c>
      <c r="M137" s="160"/>
      <c r="N137" s="161"/>
      <c r="O137" s="42">
        <f>O118</f>
        <v>0</v>
      </c>
    </row>
    <row r="138" spans="3:15" ht="12" thickBot="1" x14ac:dyDescent="0.2">
      <c r="L138" s="148" t="s">
        <v>35</v>
      </c>
      <c r="M138" s="149" t="s">
        <v>35</v>
      </c>
      <c r="N138" s="150"/>
      <c r="O138" s="42">
        <f>O131</f>
        <v>0</v>
      </c>
    </row>
    <row r="139" spans="3:15" ht="13.5" thickBot="1" x14ac:dyDescent="0.25">
      <c r="L139" s="162" t="s">
        <v>13</v>
      </c>
      <c r="M139" s="163"/>
      <c r="N139" s="163"/>
      <c r="O139" s="43">
        <f>O94+O106+O118+O131</f>
        <v>0</v>
      </c>
    </row>
    <row r="141" spans="3:15" ht="13.5" thickBot="1" x14ac:dyDescent="0.25">
      <c r="C141" s="118"/>
      <c r="D141" s="10"/>
      <c r="E141" s="10"/>
      <c r="F141" s="10"/>
      <c r="G141" s="10"/>
    </row>
    <row r="142" spans="3:15" x14ac:dyDescent="0.15">
      <c r="C142" s="100" t="s">
        <v>37</v>
      </c>
    </row>
  </sheetData>
  <sortState xmlns:xlrd2="http://schemas.microsoft.com/office/spreadsheetml/2017/richdata2" ref="C83:O86">
    <sortCondition ref="C83:C86"/>
  </sortState>
  <mergeCells count="37">
    <mergeCell ref="G4:L4"/>
    <mergeCell ref="M4:M5"/>
    <mergeCell ref="C112:C113"/>
    <mergeCell ref="E112:E113"/>
    <mergeCell ref="F112:F113"/>
    <mergeCell ref="G112:L112"/>
    <mergeCell ref="M112:M113"/>
    <mergeCell ref="D4:D5"/>
    <mergeCell ref="D112:D113"/>
    <mergeCell ref="C4:C5"/>
    <mergeCell ref="E4:E5"/>
    <mergeCell ref="F4:F5"/>
    <mergeCell ref="L139:N139"/>
    <mergeCell ref="O4:O5"/>
    <mergeCell ref="L94:N94"/>
    <mergeCell ref="N112:N113"/>
    <mergeCell ref="O112:O113"/>
    <mergeCell ref="N4:N5"/>
    <mergeCell ref="G101:L101"/>
    <mergeCell ref="G103:L103"/>
    <mergeCell ref="L106:N106"/>
    <mergeCell ref="L136:N136"/>
    <mergeCell ref="G102:L102"/>
    <mergeCell ref="M101:N101"/>
    <mergeCell ref="M102:N102"/>
    <mergeCell ref="M103:N103"/>
    <mergeCell ref="L118:N118"/>
    <mergeCell ref="G130:L130"/>
    <mergeCell ref="L131:N131"/>
    <mergeCell ref="L138:N138"/>
    <mergeCell ref="L135:N135"/>
    <mergeCell ref="G104:L104"/>
    <mergeCell ref="M104:N104"/>
    <mergeCell ref="G105:L105"/>
    <mergeCell ref="M105:N105"/>
    <mergeCell ref="G129:L129"/>
    <mergeCell ref="L137:N137"/>
  </mergeCells>
  <phoneticPr fontId="9" type="noConversion"/>
  <hyperlinks>
    <hyperlink ref="D8" r:id="rId1" xr:uid="{00000000-0004-0000-0000-000000000000}"/>
    <hyperlink ref="D9" r:id="rId2" xr:uid="{00000000-0004-0000-0000-000001000000}"/>
    <hyperlink ref="D10" r:id="rId3" xr:uid="{00000000-0004-0000-0000-000002000000}"/>
    <hyperlink ref="D11" r:id="rId4" xr:uid="{00000000-0004-0000-0000-000003000000}"/>
    <hyperlink ref="D12" r:id="rId5" xr:uid="{00000000-0004-0000-0000-000004000000}"/>
    <hyperlink ref="D13" r:id="rId6" xr:uid="{00000000-0004-0000-0000-000005000000}"/>
    <hyperlink ref="D22" r:id="rId7" xr:uid="{00000000-0004-0000-0000-000006000000}"/>
    <hyperlink ref="D23" r:id="rId8" xr:uid="{00000000-0004-0000-0000-000007000000}"/>
    <hyperlink ref="D24" r:id="rId9" xr:uid="{00000000-0004-0000-0000-000008000000}"/>
    <hyperlink ref="D25" r:id="rId10" xr:uid="{00000000-0004-0000-0000-000009000000}"/>
    <hyperlink ref="D26" r:id="rId11" xr:uid="{00000000-0004-0000-0000-00000A000000}"/>
    <hyperlink ref="D27" r:id="rId12" xr:uid="{00000000-0004-0000-0000-00000B000000}"/>
    <hyperlink ref="D28" r:id="rId13" xr:uid="{00000000-0004-0000-0000-00000C000000}"/>
    <hyperlink ref="D29" r:id="rId14" xr:uid="{00000000-0004-0000-0000-00000D000000}"/>
    <hyperlink ref="D30" r:id="rId15" xr:uid="{00000000-0004-0000-0000-00000E000000}"/>
    <hyperlink ref="D31" r:id="rId16" xr:uid="{00000000-0004-0000-0000-00000F000000}"/>
    <hyperlink ref="D32" r:id="rId17" xr:uid="{00000000-0004-0000-0000-000010000000}"/>
    <hyperlink ref="D33" r:id="rId18" xr:uid="{00000000-0004-0000-0000-000011000000}"/>
    <hyperlink ref="D34" r:id="rId19" xr:uid="{00000000-0004-0000-0000-000012000000}"/>
    <hyperlink ref="D35" r:id="rId20" xr:uid="{00000000-0004-0000-0000-000013000000}"/>
    <hyperlink ref="D36" r:id="rId21" xr:uid="{00000000-0004-0000-0000-000014000000}"/>
    <hyperlink ref="D37" r:id="rId22" xr:uid="{00000000-0004-0000-0000-000015000000}"/>
    <hyperlink ref="D38" r:id="rId23" xr:uid="{00000000-0004-0000-0000-000016000000}"/>
    <hyperlink ref="D39" r:id="rId24" xr:uid="{00000000-0004-0000-0000-000017000000}"/>
    <hyperlink ref="D40" r:id="rId25" xr:uid="{00000000-0004-0000-0000-000018000000}"/>
    <hyperlink ref="D41" r:id="rId26" xr:uid="{00000000-0004-0000-0000-000019000000}"/>
    <hyperlink ref="D42" r:id="rId27" xr:uid="{00000000-0004-0000-0000-00001A000000}"/>
    <hyperlink ref="D43" r:id="rId28" xr:uid="{00000000-0004-0000-0000-00001B000000}"/>
    <hyperlink ref="D44" r:id="rId29" xr:uid="{00000000-0004-0000-0000-00001C000000}"/>
    <hyperlink ref="D45" r:id="rId30" xr:uid="{00000000-0004-0000-0000-00001D000000}"/>
    <hyperlink ref="D46" r:id="rId31" xr:uid="{00000000-0004-0000-0000-00001E000000}"/>
    <hyperlink ref="D47" r:id="rId32" xr:uid="{00000000-0004-0000-0000-00001F000000}"/>
    <hyperlink ref="D48" r:id="rId33" xr:uid="{00000000-0004-0000-0000-000020000000}"/>
    <hyperlink ref="D49" r:id="rId34" xr:uid="{00000000-0004-0000-0000-000021000000}"/>
    <hyperlink ref="D14" r:id="rId35" xr:uid="{00000000-0004-0000-0000-000022000000}"/>
    <hyperlink ref="D15" r:id="rId36" xr:uid="{00000000-0004-0000-0000-000023000000}"/>
    <hyperlink ref="D20" r:id="rId37" xr:uid="{00000000-0004-0000-0000-000024000000}"/>
    <hyperlink ref="D21" r:id="rId38" xr:uid="{00000000-0004-0000-0000-000025000000}"/>
    <hyperlink ref="D50" r:id="rId39" xr:uid="{00000000-0004-0000-0000-000026000000}"/>
    <hyperlink ref="D51" r:id="rId40" xr:uid="{00000000-0004-0000-0000-000027000000}"/>
    <hyperlink ref="D52" r:id="rId41" xr:uid="{00000000-0004-0000-0000-000028000000}"/>
    <hyperlink ref="D53" r:id="rId42" xr:uid="{00000000-0004-0000-0000-000029000000}"/>
    <hyperlink ref="D54" r:id="rId43" xr:uid="{00000000-0004-0000-0000-00002A000000}"/>
    <hyperlink ref="D55" r:id="rId44" xr:uid="{00000000-0004-0000-0000-00002B000000}"/>
    <hyperlink ref="D59" r:id="rId45" xr:uid="{00000000-0004-0000-0000-00002C000000}"/>
    <hyperlink ref="D60" r:id="rId46" xr:uid="{00000000-0004-0000-0000-00002D000000}"/>
    <hyperlink ref="D61" r:id="rId47" xr:uid="{00000000-0004-0000-0000-00002E000000}"/>
    <hyperlink ref="D62" r:id="rId48" xr:uid="{00000000-0004-0000-0000-00002F000000}"/>
    <hyperlink ref="D63" r:id="rId49" xr:uid="{00000000-0004-0000-0000-000030000000}"/>
    <hyperlink ref="D64" r:id="rId50" xr:uid="{00000000-0004-0000-0000-000031000000}"/>
    <hyperlink ref="D65" r:id="rId51" xr:uid="{00000000-0004-0000-0000-000032000000}"/>
    <hyperlink ref="D66" r:id="rId52" xr:uid="{00000000-0004-0000-0000-000033000000}"/>
    <hyperlink ref="D67" r:id="rId53" xr:uid="{00000000-0004-0000-0000-000034000000}"/>
    <hyperlink ref="D68" r:id="rId54" xr:uid="{00000000-0004-0000-0000-000035000000}"/>
    <hyperlink ref="D69" r:id="rId55" xr:uid="{00000000-0004-0000-0000-000036000000}"/>
    <hyperlink ref="D70" r:id="rId56" xr:uid="{00000000-0004-0000-0000-000037000000}"/>
    <hyperlink ref="D71" r:id="rId57" xr:uid="{00000000-0004-0000-0000-000038000000}"/>
    <hyperlink ref="D72" r:id="rId58" xr:uid="{00000000-0004-0000-0000-000039000000}"/>
    <hyperlink ref="D73" r:id="rId59" xr:uid="{00000000-0004-0000-0000-00003A000000}"/>
    <hyperlink ref="D74" r:id="rId60" xr:uid="{00000000-0004-0000-0000-00003B000000}"/>
    <hyperlink ref="D76" r:id="rId61" xr:uid="{00000000-0004-0000-0000-00003C000000}"/>
    <hyperlink ref="D77" r:id="rId62" xr:uid="{00000000-0004-0000-0000-00003D000000}"/>
    <hyperlink ref="D78" r:id="rId63" xr:uid="{00000000-0004-0000-0000-00003E000000}"/>
    <hyperlink ref="D79" r:id="rId64" xr:uid="{00000000-0004-0000-0000-00003F000000}"/>
    <hyperlink ref="D82" r:id="rId65" xr:uid="{00000000-0004-0000-0000-000040000000}"/>
    <hyperlink ref="D83" r:id="rId66" xr:uid="{00000000-0004-0000-0000-000041000000}"/>
    <hyperlink ref="D84" r:id="rId67" xr:uid="{00000000-0004-0000-0000-000042000000}"/>
    <hyperlink ref="D85" r:id="rId68" xr:uid="{00000000-0004-0000-0000-000043000000}"/>
    <hyperlink ref="D93" r:id="rId69" xr:uid="{00000000-0004-0000-0000-000044000000}"/>
    <hyperlink ref="D102" r:id="rId70" xr:uid="{00000000-0004-0000-0000-000045000000}"/>
    <hyperlink ref="D103:D105" r:id="rId71" display="Фото" xr:uid="{00000000-0004-0000-0000-000046000000}"/>
    <hyperlink ref="D114" r:id="rId72" xr:uid="{00000000-0004-0000-0000-000047000000}"/>
    <hyperlink ref="D115:D117" r:id="rId73" display="Фото" xr:uid="{00000000-0004-0000-0000-000048000000}"/>
    <hyperlink ref="D130" r:id="rId74" xr:uid="{00000000-0004-0000-0000-000049000000}"/>
    <hyperlink ref="D75" r:id="rId75" xr:uid="{00000000-0004-0000-0000-00004A000000}"/>
    <hyperlink ref="D86" r:id="rId76" xr:uid="{00000000-0004-0000-0000-00004B000000}"/>
    <hyperlink ref="D87" r:id="rId77" xr:uid="{00000000-0004-0000-0000-00004C000000}"/>
    <hyperlink ref="D88:D92" r:id="rId78" display="Фото" xr:uid="{00000000-0004-0000-0000-00004D000000}"/>
    <hyperlink ref="D6" r:id="rId79" xr:uid="{00000000-0004-0000-0000-00004E000000}"/>
    <hyperlink ref="D7" r:id="rId80" xr:uid="{00000000-0004-0000-0000-00004F000000}"/>
    <hyperlink ref="D16" r:id="rId81" xr:uid="{00000000-0004-0000-0000-000050000000}"/>
    <hyperlink ref="D17" r:id="rId82" xr:uid="{00000000-0004-0000-0000-000051000000}"/>
    <hyperlink ref="D18" r:id="rId83" xr:uid="{00000000-0004-0000-0000-000052000000}"/>
    <hyperlink ref="D19" r:id="rId84" xr:uid="{00000000-0004-0000-0000-000053000000}"/>
    <hyperlink ref="D80" r:id="rId85" xr:uid="{00000000-0004-0000-0000-000054000000}"/>
    <hyperlink ref="D81" r:id="rId86" xr:uid="{00000000-0004-0000-0000-000055000000}"/>
    <hyperlink ref="D56" r:id="rId87" xr:uid="{00000000-0004-0000-0000-000056000000}"/>
    <hyperlink ref="D57" r:id="rId88" xr:uid="{00000000-0004-0000-0000-000057000000}"/>
    <hyperlink ref="D58" r:id="rId89" xr:uid="{00000000-0004-0000-0000-000058000000}"/>
  </hyperlinks>
  <pageMargins left="3.937007874015748E-2" right="0.11811023622047245" top="0.19685039370078741" bottom="0.19685039370078741" header="0" footer="0"/>
  <pageSetup paperSize="9" scale="37" orientation="portrait" r:id="rId90"/>
  <drawing r:id="rId9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2026-06-01T09:44:50Z</dcterms:modified>
</cp:coreProperties>
</file>